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24105" windowHeight="1042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88" i="1" l="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E288" i="1" l="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l="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l="1"/>
  <c r="E226" i="1"/>
  <c r="E225" i="1"/>
  <c r="E224" i="1"/>
  <c r="E223" i="1"/>
  <c r="E222" i="1"/>
  <c r="E221" i="1"/>
  <c r="E220" i="1"/>
  <c r="E219" i="1"/>
  <c r="E218" i="1"/>
  <c r="E217" i="1"/>
  <c r="E216" i="1"/>
  <c r="E215" i="1"/>
  <c r="E214" i="1"/>
  <c r="E213" i="1"/>
  <c r="E212" i="1"/>
  <c r="E211" i="1"/>
  <c r="E210" i="1"/>
  <c r="E209" i="1"/>
  <c r="E208" i="1"/>
  <c r="E207" i="1"/>
  <c r="E206" i="1"/>
  <c r="E205" i="1"/>
  <c r="E204" i="1"/>
  <c r="E203" i="1"/>
</calcChain>
</file>

<file path=xl/sharedStrings.xml><?xml version="1.0" encoding="utf-8"?>
<sst xmlns="http://schemas.openxmlformats.org/spreadsheetml/2006/main" count="1822" uniqueCount="836">
  <si>
    <t>1120161640</t>
  </si>
  <si>
    <t>06111701</t>
  </si>
  <si>
    <t>1120170126</t>
  </si>
  <si>
    <t>1120170444</t>
  </si>
  <si>
    <t>1120170622</t>
  </si>
  <si>
    <t>1120170678</t>
  </si>
  <si>
    <t>1120171148</t>
  </si>
  <si>
    <t>1120171151</t>
  </si>
  <si>
    <t>1120171157</t>
  </si>
  <si>
    <t>1120171305</t>
  </si>
  <si>
    <t>1120171452</t>
  </si>
  <si>
    <t>1120171481</t>
  </si>
  <si>
    <t>1120172012</t>
  </si>
  <si>
    <t>1120172020</t>
  </si>
  <si>
    <t>1120172030</t>
  </si>
  <si>
    <t>1120172031</t>
  </si>
  <si>
    <t>1120172034</t>
  </si>
  <si>
    <t>1120172049</t>
  </si>
  <si>
    <t>1120172050</t>
  </si>
  <si>
    <t>1120172051</t>
  </si>
  <si>
    <t>1120172470</t>
  </si>
  <si>
    <t>1120172605</t>
  </si>
  <si>
    <t>1120172612</t>
  </si>
  <si>
    <t>1120172621</t>
  </si>
  <si>
    <t>1120172624</t>
  </si>
  <si>
    <t>1120172632</t>
  </si>
  <si>
    <t>1120172637</t>
  </si>
  <si>
    <t>1120172650</t>
  </si>
  <si>
    <t>1120172654</t>
  </si>
  <si>
    <t>1120172662</t>
  </si>
  <si>
    <t>1120172663</t>
  </si>
  <si>
    <t>1120172681</t>
  </si>
  <si>
    <t>1120172955</t>
  </si>
  <si>
    <t>1120172961</t>
  </si>
  <si>
    <t>1120173265</t>
  </si>
  <si>
    <t>1120173271</t>
  </si>
  <si>
    <t>1120173795</t>
  </si>
  <si>
    <t>1120141676</t>
  </si>
  <si>
    <t>06111702</t>
    <phoneticPr fontId="4" type="noConversion"/>
  </si>
  <si>
    <t>1120161454</t>
  </si>
  <si>
    <t>1120170140</t>
  </si>
  <si>
    <t>1120170609</t>
  </si>
  <si>
    <t>1120170617</t>
  </si>
  <si>
    <t>1120171144</t>
  </si>
  <si>
    <t>1120171152</t>
  </si>
  <si>
    <t>1120171268</t>
  </si>
  <si>
    <t>1120171277</t>
  </si>
  <si>
    <t>1120171370</t>
  </si>
  <si>
    <t>1120171482</t>
  </si>
  <si>
    <t>1120172013</t>
  </si>
  <si>
    <t>1120172019</t>
  </si>
  <si>
    <t>1120172029</t>
  </si>
  <si>
    <t>1120172033</t>
  </si>
  <si>
    <t>1120172041</t>
  </si>
  <si>
    <t>1120172046</t>
  </si>
  <si>
    <t>1120172048</t>
  </si>
  <si>
    <t>1120172591</t>
  </si>
  <si>
    <t>1120172603</t>
  </si>
  <si>
    <t>1120172610</t>
  </si>
  <si>
    <t>1120172616</t>
  </si>
  <si>
    <t>1120172618</t>
  </si>
  <si>
    <t>1120172635</t>
  </si>
  <si>
    <t>1120172645</t>
  </si>
  <si>
    <t>1120172653</t>
  </si>
  <si>
    <t>1120172666</t>
  </si>
  <si>
    <t>1120172814</t>
  </si>
  <si>
    <t>1120172816</t>
  </si>
  <si>
    <t>1120172953</t>
  </si>
  <si>
    <t>1120172956</t>
  </si>
  <si>
    <t>1120173269</t>
  </si>
  <si>
    <t>1120173434</t>
  </si>
  <si>
    <t>1120173574</t>
  </si>
  <si>
    <t>1120173575</t>
  </si>
  <si>
    <t>1120173796</t>
  </si>
  <si>
    <t>1120173797</t>
  </si>
  <si>
    <t>1120161482</t>
  </si>
  <si>
    <t>06111703</t>
    <phoneticPr fontId="4" type="noConversion"/>
  </si>
  <si>
    <t>1120170114</t>
  </si>
  <si>
    <t>1120170610</t>
  </si>
  <si>
    <t>1120170620</t>
  </si>
  <si>
    <t>1120170623</t>
  </si>
  <si>
    <t>1120170626</t>
  </si>
  <si>
    <t>1120171142</t>
  </si>
  <si>
    <t>1120171150</t>
  </si>
  <si>
    <t>1120171154</t>
  </si>
  <si>
    <t>1120171365</t>
  </si>
  <si>
    <t>1120171473</t>
  </si>
  <si>
    <t>1120171474</t>
  </si>
  <si>
    <t>1120171483</t>
  </si>
  <si>
    <t>1120172005</t>
  </si>
  <si>
    <t>1120172007</t>
  </si>
  <si>
    <t>1120172024</t>
  </si>
  <si>
    <t>1120172027</t>
  </si>
  <si>
    <t>1120172039</t>
  </si>
  <si>
    <t>1120172353</t>
  </si>
  <si>
    <t>1120172623</t>
  </si>
  <si>
    <t>1120172639</t>
  </si>
  <si>
    <t>1120172642</t>
  </si>
  <si>
    <t>1120172648</t>
  </si>
  <si>
    <t>1120172649</t>
  </si>
  <si>
    <t>1120172659</t>
  </si>
  <si>
    <t>1120172958</t>
  </si>
  <si>
    <t>1120173260</t>
  </si>
  <si>
    <t>1120173273</t>
  </si>
  <si>
    <t>1120173430</t>
  </si>
  <si>
    <t>1120173437</t>
  </si>
  <si>
    <t>1120173573</t>
  </si>
  <si>
    <t>1120170132</t>
  </si>
  <si>
    <t>06111704</t>
    <phoneticPr fontId="4" type="noConversion"/>
  </si>
  <si>
    <t>1120170145</t>
  </si>
  <si>
    <t>1120170354</t>
  </si>
  <si>
    <t>1120170449</t>
  </si>
  <si>
    <t>1120170607</t>
  </si>
  <si>
    <t>1120170614</t>
  </si>
  <si>
    <t>1120170616</t>
  </si>
  <si>
    <t>1120170625</t>
  </si>
  <si>
    <t>1120170700</t>
  </si>
  <si>
    <t>1120170748</t>
  </si>
  <si>
    <t>1120170944</t>
  </si>
  <si>
    <t>1120170947</t>
  </si>
  <si>
    <t>1120170951</t>
  </si>
  <si>
    <t>1120171140</t>
  </si>
  <si>
    <t>1120171145</t>
  </si>
  <si>
    <t>1120171249</t>
  </si>
  <si>
    <t>1120171366</t>
  </si>
  <si>
    <t>1120171368</t>
  </si>
  <si>
    <t>1120171472</t>
  </si>
  <si>
    <t>1120171475</t>
  </si>
  <si>
    <t>1120171476</t>
  </si>
  <si>
    <t>1120172006</t>
  </si>
  <si>
    <t>1120172015</t>
  </si>
  <si>
    <t>1120172042</t>
  </si>
  <si>
    <t>1120172606</t>
  </si>
  <si>
    <t>1120172609</t>
  </si>
  <si>
    <t>1120172631</t>
  </si>
  <si>
    <t>1120172879</t>
  </si>
  <si>
    <t>1120172960</t>
  </si>
  <si>
    <t>1120172962</t>
  </si>
  <si>
    <t>1120173102</t>
  </si>
  <si>
    <t>1120173262</t>
  </si>
  <si>
    <t>1120173274</t>
  </si>
  <si>
    <t>1120173572</t>
  </si>
  <si>
    <t>1120161535</t>
  </si>
  <si>
    <t>06111705</t>
    <phoneticPr fontId="4" type="noConversion"/>
  </si>
  <si>
    <t>1120170231</t>
  </si>
  <si>
    <t>1120170445</t>
  </si>
  <si>
    <t>1120170612</t>
  </si>
  <si>
    <t>1120170615</t>
  </si>
  <si>
    <t>1120170619</t>
  </si>
  <si>
    <t>1120170695</t>
  </si>
  <si>
    <t>1120170757</t>
  </si>
  <si>
    <t>1120171141</t>
  </si>
  <si>
    <t>1120171367</t>
  </si>
  <si>
    <t>1120171369</t>
  </si>
  <si>
    <t>1120171477</t>
  </si>
  <si>
    <t>1120171590</t>
  </si>
  <si>
    <t>1120172016</t>
  </si>
  <si>
    <t>1120172023</t>
  </si>
  <si>
    <t>1120172025</t>
  </si>
  <si>
    <t>1120172035</t>
  </si>
  <si>
    <t>1120172045</t>
  </si>
  <si>
    <t>1120172608</t>
  </si>
  <si>
    <t>1120172615</t>
  </si>
  <si>
    <t>1120172622</t>
  </si>
  <si>
    <t>1120172625</t>
  </si>
  <si>
    <t>1120172627</t>
  </si>
  <si>
    <t>1120172628</t>
  </si>
  <si>
    <t>1120172641</t>
  </si>
  <si>
    <t>1120172647</t>
  </si>
  <si>
    <t>1120172652</t>
  </si>
  <si>
    <t>1120172664</t>
  </si>
  <si>
    <t>1120172665</t>
  </si>
  <si>
    <t>1120173264</t>
  </si>
  <si>
    <t>1120173436</t>
  </si>
  <si>
    <t>1120170443</t>
  </si>
  <si>
    <t>06111706</t>
    <phoneticPr fontId="4" type="noConversion"/>
  </si>
  <si>
    <t>1120170555</t>
  </si>
  <si>
    <t>1120170613</t>
  </si>
  <si>
    <t>1120170618</t>
  </si>
  <si>
    <t>1120171371</t>
  </si>
  <si>
    <t>1120171480</t>
  </si>
  <si>
    <t>1120172021</t>
  </si>
  <si>
    <t>1120172032</t>
  </si>
  <si>
    <t>1120172038</t>
  </si>
  <si>
    <t>1120172601</t>
  </si>
  <si>
    <t>1120172602</t>
  </si>
  <si>
    <t>1120172607</t>
  </si>
  <si>
    <t>1120172611</t>
  </si>
  <si>
    <t>1120172620</t>
  </si>
  <si>
    <t>1120172629</t>
  </si>
  <si>
    <t>1120172633</t>
  </si>
  <si>
    <t>1120172634</t>
  </si>
  <si>
    <t>1120172638</t>
  </si>
  <si>
    <t>1120172640</t>
  </si>
  <si>
    <t>1120172646</t>
  </si>
  <si>
    <t>1120172651</t>
  </si>
  <si>
    <t>1120172881</t>
  </si>
  <si>
    <t>1120172951</t>
  </si>
  <si>
    <t>1120172954</t>
  </si>
  <si>
    <t>1120172959</t>
  </si>
  <si>
    <t>1120173261</t>
  </si>
  <si>
    <t>1120173270</t>
  </si>
  <si>
    <t>1120173432</t>
  </si>
  <si>
    <t>1120173433</t>
  </si>
  <si>
    <t>1120173794</t>
  </si>
  <si>
    <t>1120170448</t>
  </si>
  <si>
    <t>1120172047</t>
  </si>
  <si>
    <t>1120172658</t>
  </si>
  <si>
    <t>1120170624</t>
  </si>
  <si>
    <t>1120172619</t>
  </si>
  <si>
    <t>1120170450</t>
  </si>
  <si>
    <t>1120170608</t>
  </si>
  <si>
    <t>1120172613</t>
  </si>
  <si>
    <t>1120171156</t>
  </si>
  <si>
    <t>1120172657</t>
  </si>
  <si>
    <t>1120172018</t>
  </si>
  <si>
    <t>1120173259</t>
  </si>
  <si>
    <t>1120170293</t>
  </si>
  <si>
    <t>1120170233</t>
  </si>
  <si>
    <t>1120172009</t>
  </si>
  <si>
    <t>1120172952</t>
  </si>
  <si>
    <t>1120173571</t>
  </si>
  <si>
    <t>1120172043</t>
  </si>
  <si>
    <t>1120172617</t>
  </si>
  <si>
    <t>1120171279</t>
  </si>
  <si>
    <t>1120173267</t>
  </si>
  <si>
    <t>1120163585</t>
  </si>
  <si>
    <t>1120170621</t>
  </si>
  <si>
    <t>1120161642</t>
  </si>
  <si>
    <t>1120172835</t>
  </si>
  <si>
    <t>代克民</t>
  </si>
  <si>
    <t>付昊颖</t>
  </si>
  <si>
    <t>张达辉</t>
  </si>
  <si>
    <t>夏瑞冬</t>
  </si>
  <si>
    <t>郭澎磊</t>
  </si>
  <si>
    <t>黄明鑛</t>
  </si>
  <si>
    <t>王优</t>
  </si>
  <si>
    <t>刘晓</t>
  </si>
  <si>
    <t>袁正扬</t>
  </si>
  <si>
    <t>虞亮亮</t>
  </si>
  <si>
    <t>叶海江</t>
  </si>
  <si>
    <t>雷思凡</t>
  </si>
  <si>
    <t>姚敦友</t>
  </si>
  <si>
    <t>李勇强</t>
  </si>
  <si>
    <t>陈敏</t>
  </si>
  <si>
    <t>王悉锟</t>
  </si>
  <si>
    <t>陈垒</t>
  </si>
  <si>
    <t>刘书豪</t>
  </si>
  <si>
    <t>王鹤淇</t>
  </si>
  <si>
    <t>司烽楷</t>
  </si>
  <si>
    <t>张舜祯</t>
  </si>
  <si>
    <t>宋嘉岱</t>
  </si>
  <si>
    <t>张帅</t>
  </si>
  <si>
    <t>叶浩宇</t>
  </si>
  <si>
    <t>谷琛</t>
  </si>
  <si>
    <t>是</t>
    <phoneticPr fontId="4" type="noConversion"/>
  </si>
  <si>
    <t>否</t>
    <phoneticPr fontId="4" type="noConversion"/>
  </si>
  <si>
    <t>电气工程及其自动化</t>
    <phoneticPr fontId="4" type="noConversion"/>
  </si>
  <si>
    <t>06131701</t>
    <phoneticPr fontId="4" type="noConversion"/>
  </si>
  <si>
    <t>是</t>
    <phoneticPr fontId="4" type="noConversion"/>
  </si>
  <si>
    <t>是</t>
  </si>
  <si>
    <t>1120172656</t>
  </si>
  <si>
    <t>杨佳琦</t>
  </si>
  <si>
    <t>电气工程及其自动化（卓越班）</t>
    <phoneticPr fontId="4" type="noConversion"/>
  </si>
  <si>
    <t>06721701</t>
    <phoneticPr fontId="4" type="noConversion"/>
  </si>
  <si>
    <t>1120170710</t>
  </si>
  <si>
    <t>王程瀚</t>
  </si>
  <si>
    <t>1120172004</t>
  </si>
  <si>
    <t>雷鑫</t>
  </si>
  <si>
    <t>1120172636</t>
  </si>
  <si>
    <t>龙涵文</t>
  </si>
  <si>
    <t>1120172026</t>
  </si>
  <si>
    <t>张曹焜</t>
  </si>
  <si>
    <t>1120172626</t>
  </si>
  <si>
    <t>李东洪</t>
  </si>
  <si>
    <t>1120170688</t>
  </si>
  <si>
    <t>王瑞彬</t>
  </si>
  <si>
    <t>1120172040</t>
  </si>
  <si>
    <t>首毅成</t>
  </si>
  <si>
    <t>1120171484</t>
  </si>
  <si>
    <t>黄一典</t>
  </si>
  <si>
    <t>1120171147</t>
  </si>
  <si>
    <t>张翼</t>
  </si>
  <si>
    <t>1120170134</t>
  </si>
  <si>
    <t>史学浩</t>
  </si>
  <si>
    <t>1120173023</t>
  </si>
  <si>
    <t>苏龙伟</t>
  </si>
  <si>
    <t>1120173263</t>
  </si>
  <si>
    <t>胡启伟</t>
  </si>
  <si>
    <t>1120172661</t>
  </si>
  <si>
    <t>何雨晴</t>
  </si>
  <si>
    <t>1120170227</t>
  </si>
  <si>
    <t>毛新伟</t>
  </si>
  <si>
    <t>1120170228</t>
  </si>
  <si>
    <t>李喆</t>
  </si>
  <si>
    <t>1120171149</t>
  </si>
  <si>
    <t>陈超</t>
  </si>
  <si>
    <t>1120170232</t>
  </si>
  <si>
    <t>王景新</t>
  </si>
  <si>
    <t>1120172957</t>
  </si>
  <si>
    <t>孙静祎</t>
  </si>
  <si>
    <t>1120170446</t>
  </si>
  <si>
    <t>尹鹏博</t>
  </si>
  <si>
    <t>1120173272</t>
  </si>
  <si>
    <t>李炫霖</t>
  </si>
  <si>
    <t>1120170229</t>
  </si>
  <si>
    <t>王皓</t>
  </si>
  <si>
    <t>1120172044</t>
  </si>
  <si>
    <t>王源</t>
  </si>
  <si>
    <t>1120173266</t>
  </si>
  <si>
    <t>徐鸿洲</t>
  </si>
  <si>
    <t>1120173268</t>
  </si>
  <si>
    <t>胡帅林</t>
  </si>
  <si>
    <t>1120170234</t>
  </si>
  <si>
    <t>赵亚辉</t>
  </si>
  <si>
    <t>1120172655</t>
  </si>
  <si>
    <t>李琪</t>
  </si>
  <si>
    <t>1120172630</t>
  </si>
  <si>
    <t>王清蓉</t>
  </si>
  <si>
    <t>1120172604</t>
  </si>
  <si>
    <t>何超</t>
  </si>
  <si>
    <t>1120170230</t>
  </si>
  <si>
    <t>吕泓池</t>
  </si>
  <si>
    <t>1120170611</t>
  </si>
  <si>
    <t>李自鸿</t>
  </si>
  <si>
    <t>1120172660</t>
  </si>
  <si>
    <t>刘剑英</t>
  </si>
  <si>
    <t>1120171146</t>
  </si>
  <si>
    <t>林宇凡</t>
  </si>
  <si>
    <t>自动化(全英文专业)</t>
    <phoneticPr fontId="4" type="noConversion"/>
  </si>
  <si>
    <t>06911701</t>
    <phoneticPr fontId="4" type="noConversion"/>
  </si>
  <si>
    <t>1120172010</t>
  </si>
  <si>
    <t>李凌志</t>
  </si>
  <si>
    <t>1120171143</t>
  </si>
  <si>
    <t>马文轩</t>
  </si>
  <si>
    <t>1120172022</t>
  </si>
  <si>
    <t>杨玉林</t>
  </si>
  <si>
    <t>1120172614</t>
  </si>
  <si>
    <t>许肖汉</t>
  </si>
  <si>
    <t>1120170989</t>
  </si>
  <si>
    <t>刘庆昕</t>
    <phoneticPr fontId="1" type="noConversion"/>
  </si>
  <si>
    <t>1120172394</t>
  </si>
  <si>
    <t>范若蒙</t>
  </si>
  <si>
    <t>1120171048</t>
  </si>
  <si>
    <t>李成琨</t>
  </si>
  <si>
    <t>1120171187</t>
  </si>
  <si>
    <t>郑鹏宇</t>
  </si>
  <si>
    <t>1120172644</t>
  </si>
  <si>
    <t>谢函蕾</t>
  </si>
  <si>
    <t>1120172011</t>
  </si>
  <si>
    <t>赵春鸿</t>
  </si>
  <si>
    <t>1120171155</t>
  </si>
  <si>
    <t>陈宇蒙</t>
  </si>
  <si>
    <t>1120170692</t>
  </si>
  <si>
    <t>蓝欣</t>
  </si>
  <si>
    <t>1120170649</t>
  </si>
  <si>
    <t>胡靖如</t>
  </si>
  <si>
    <t>1120171028</t>
  </si>
  <si>
    <t>刘玉婧</t>
  </si>
  <si>
    <t>1120171646</t>
  </si>
  <si>
    <t>陈阳昆</t>
  </si>
  <si>
    <t>1120172028</t>
  </si>
  <si>
    <t>陈诗雨</t>
  </si>
  <si>
    <t>1120173435</t>
  </si>
  <si>
    <t>王雨欣</t>
  </si>
  <si>
    <t>1120170977</t>
  </si>
  <si>
    <t>温博明</t>
  </si>
  <si>
    <t>1120170654</t>
  </si>
  <si>
    <t>陈御宇</t>
  </si>
  <si>
    <t>1120173396</t>
  </si>
  <si>
    <t>曲天翼</t>
  </si>
  <si>
    <t>1120170317</t>
  </si>
  <si>
    <t>张禹墨</t>
  </si>
  <si>
    <t>1120171479</t>
  </si>
  <si>
    <t>何锦涛</t>
  </si>
  <si>
    <t>1120171364</t>
  </si>
  <si>
    <t>邢成志</t>
  </si>
  <si>
    <t>1120171153</t>
  </si>
  <si>
    <t>牟思同</t>
  </si>
  <si>
    <t>1120170873</t>
  </si>
  <si>
    <t>毛芷灵</t>
  </si>
  <si>
    <t>1120172036</t>
  </si>
  <si>
    <t>李博玉</t>
  </si>
  <si>
    <t>1120171478</t>
  </si>
  <si>
    <t>向雨舟</t>
  </si>
  <si>
    <t>1120172017</t>
  </si>
  <si>
    <t>王锦佳</t>
  </si>
  <si>
    <t>学院（盖章）：</t>
  </si>
  <si>
    <t>编制人（签字）：</t>
  </si>
  <si>
    <t>联系电话：</t>
  </si>
  <si>
    <t>序号</t>
  </si>
  <si>
    <t>学号</t>
  </si>
  <si>
    <t>姓名</t>
  </si>
  <si>
    <t>课程成绩本专业名次</t>
  </si>
  <si>
    <t>课程成绩本专业排名百分比</t>
  </si>
  <si>
    <t>课程成绩计算结果</t>
  </si>
  <si>
    <t>纳入计算的课程数</t>
  </si>
  <si>
    <t>纳入计算课程获得总学分</t>
  </si>
  <si>
    <t>不及格课程门数</t>
  </si>
  <si>
    <t>不及格课程已通过门数</t>
  </si>
  <si>
    <t>是否通过全国大学英语四级</t>
  </si>
  <si>
    <t>其他表现排名名次</t>
  </si>
  <si>
    <t>综合成绩</t>
  </si>
  <si>
    <t>综合排名名次</t>
  </si>
  <si>
    <t>排名人数</t>
  </si>
  <si>
    <t>专业</t>
  </si>
  <si>
    <t>推免专业</t>
  </si>
  <si>
    <t>班级</t>
  </si>
  <si>
    <t>备注</t>
  </si>
  <si>
    <t>黄雨培</t>
  </si>
  <si>
    <t>自动化</t>
  </si>
  <si>
    <t>周传宝</t>
  </si>
  <si>
    <t>田元</t>
  </si>
  <si>
    <t>是</t>
    <phoneticPr fontId="4" type="noConversion"/>
  </si>
  <si>
    <t>自动化</t>
    <phoneticPr fontId="4" type="noConversion"/>
  </si>
  <si>
    <t>安永琪</t>
  </si>
  <si>
    <t>韩赓</t>
  </si>
  <si>
    <t>杨溢</t>
  </si>
  <si>
    <t>自动化</t>
    <phoneticPr fontId="4" type="noConversion"/>
  </si>
  <si>
    <t>张泽仁</t>
  </si>
  <si>
    <t>翁博熙</t>
  </si>
  <si>
    <t>是</t>
    <phoneticPr fontId="4" type="noConversion"/>
  </si>
  <si>
    <t>自动化</t>
    <phoneticPr fontId="4" type="noConversion"/>
  </si>
  <si>
    <t>邓一楠</t>
  </si>
  <si>
    <t>是</t>
    <phoneticPr fontId="4" type="noConversion"/>
  </si>
  <si>
    <t>自动化</t>
    <phoneticPr fontId="4" type="noConversion"/>
  </si>
  <si>
    <t>郭锦越</t>
  </si>
  <si>
    <t>唐宇杰</t>
  </si>
  <si>
    <t>是</t>
    <phoneticPr fontId="4" type="noConversion"/>
  </si>
  <si>
    <t>自动化</t>
    <phoneticPr fontId="4" type="noConversion"/>
  </si>
  <si>
    <t>陈光彦</t>
  </si>
  <si>
    <t>付晗静</t>
  </si>
  <si>
    <t>是</t>
    <phoneticPr fontId="4" type="noConversion"/>
  </si>
  <si>
    <t>自动化</t>
    <phoneticPr fontId="4" type="noConversion"/>
  </si>
  <si>
    <t>王奥博</t>
  </si>
  <si>
    <t>齐力</t>
  </si>
  <si>
    <t>周彤</t>
  </si>
  <si>
    <t>殷煜涵</t>
  </si>
  <si>
    <t>王兰</t>
  </si>
  <si>
    <t>宿广镇</t>
  </si>
  <si>
    <t>是</t>
    <phoneticPr fontId="4" type="noConversion"/>
  </si>
  <si>
    <t>自动化</t>
    <phoneticPr fontId="4" type="noConversion"/>
  </si>
  <si>
    <t>彭杨</t>
  </si>
  <si>
    <t>赵鑫</t>
  </si>
  <si>
    <t>蒋京辰</t>
  </si>
  <si>
    <t>是</t>
    <phoneticPr fontId="4" type="noConversion"/>
  </si>
  <si>
    <t>自动化</t>
    <phoneticPr fontId="4" type="noConversion"/>
  </si>
  <si>
    <t>左健文</t>
  </si>
  <si>
    <t>杨思程</t>
  </si>
  <si>
    <t>是</t>
    <phoneticPr fontId="4" type="noConversion"/>
  </si>
  <si>
    <t>自动化</t>
    <phoneticPr fontId="4" type="noConversion"/>
  </si>
  <si>
    <t>常烁华</t>
  </si>
  <si>
    <t>是</t>
    <phoneticPr fontId="4" type="noConversion"/>
  </si>
  <si>
    <t>自动化</t>
    <phoneticPr fontId="4" type="noConversion"/>
  </si>
  <si>
    <t>赵健</t>
  </si>
  <si>
    <t>王强</t>
  </si>
  <si>
    <t>郑天儒</t>
  </si>
  <si>
    <t>是</t>
    <phoneticPr fontId="4" type="noConversion"/>
  </si>
  <si>
    <t>自动化</t>
    <phoneticPr fontId="4" type="noConversion"/>
  </si>
  <si>
    <t>孙智昊</t>
  </si>
  <si>
    <t>韩宁</t>
  </si>
  <si>
    <t>余徽阳</t>
  </si>
  <si>
    <t>是</t>
    <phoneticPr fontId="4" type="noConversion"/>
  </si>
  <si>
    <t>自动化</t>
    <phoneticPr fontId="4" type="noConversion"/>
  </si>
  <si>
    <t>夏蕾</t>
  </si>
  <si>
    <t>是</t>
    <phoneticPr fontId="4" type="noConversion"/>
  </si>
  <si>
    <t>自动化</t>
    <phoneticPr fontId="4" type="noConversion"/>
  </si>
  <si>
    <t>张骐绘</t>
  </si>
  <si>
    <t>是</t>
    <phoneticPr fontId="4" type="noConversion"/>
  </si>
  <si>
    <t>自动化</t>
    <phoneticPr fontId="4" type="noConversion"/>
  </si>
  <si>
    <t>孙岳</t>
  </si>
  <si>
    <t>武文静</t>
  </si>
  <si>
    <t>陈涛</t>
  </si>
  <si>
    <t>周子煜</t>
  </si>
  <si>
    <t>是</t>
    <phoneticPr fontId="4" type="noConversion"/>
  </si>
  <si>
    <t>自动化</t>
    <phoneticPr fontId="4" type="noConversion"/>
  </si>
  <si>
    <t>肖名鸣</t>
  </si>
  <si>
    <t>徐乾景</t>
  </si>
  <si>
    <t>是</t>
    <phoneticPr fontId="4" type="noConversion"/>
  </si>
  <si>
    <t>自动化</t>
    <phoneticPr fontId="4" type="noConversion"/>
  </si>
  <si>
    <t>黄京艳</t>
  </si>
  <si>
    <t>全威</t>
  </si>
  <si>
    <t>贺昊宇</t>
  </si>
  <si>
    <t>范文松</t>
  </si>
  <si>
    <t>是</t>
    <phoneticPr fontId="4" type="noConversion"/>
  </si>
  <si>
    <t>自动化</t>
    <phoneticPr fontId="4" type="noConversion"/>
  </si>
  <si>
    <t>谢楚云</t>
  </si>
  <si>
    <t>是</t>
    <phoneticPr fontId="4" type="noConversion"/>
  </si>
  <si>
    <t>自动化</t>
    <phoneticPr fontId="4" type="noConversion"/>
  </si>
  <si>
    <t>邓高峰</t>
  </si>
  <si>
    <t>是</t>
    <phoneticPr fontId="4" type="noConversion"/>
  </si>
  <si>
    <t>自动化</t>
    <phoneticPr fontId="4" type="noConversion"/>
  </si>
  <si>
    <t>田秀璇</t>
  </si>
  <si>
    <t>是</t>
    <phoneticPr fontId="4" type="noConversion"/>
  </si>
  <si>
    <t>自动化</t>
    <phoneticPr fontId="4" type="noConversion"/>
  </si>
  <si>
    <t>郑宇馨</t>
  </si>
  <si>
    <t>是</t>
    <phoneticPr fontId="4" type="noConversion"/>
  </si>
  <si>
    <t>自动化</t>
    <phoneticPr fontId="4" type="noConversion"/>
  </si>
  <si>
    <t>杨语欣</t>
  </si>
  <si>
    <t>是</t>
    <phoneticPr fontId="4" type="noConversion"/>
  </si>
  <si>
    <t>自动化</t>
    <phoneticPr fontId="4" type="noConversion"/>
  </si>
  <si>
    <t>戴铭宇</t>
  </si>
  <si>
    <t>是</t>
    <phoneticPr fontId="4" type="noConversion"/>
  </si>
  <si>
    <t>自动化</t>
    <phoneticPr fontId="4" type="noConversion"/>
  </si>
  <si>
    <t>刘益广</t>
  </si>
  <si>
    <t>是</t>
    <phoneticPr fontId="4" type="noConversion"/>
  </si>
  <si>
    <t>自动化</t>
    <phoneticPr fontId="4" type="noConversion"/>
  </si>
  <si>
    <t>穆红波</t>
  </si>
  <si>
    <t>是</t>
    <phoneticPr fontId="4" type="noConversion"/>
  </si>
  <si>
    <t>自动化</t>
    <phoneticPr fontId="4" type="noConversion"/>
  </si>
  <si>
    <t>黄吴淼</t>
  </si>
  <si>
    <t>是</t>
    <phoneticPr fontId="4" type="noConversion"/>
  </si>
  <si>
    <t>自动化</t>
    <phoneticPr fontId="4" type="noConversion"/>
  </si>
  <si>
    <t>常宝林</t>
  </si>
  <si>
    <t>温皓渊</t>
  </si>
  <si>
    <t>是</t>
    <phoneticPr fontId="4" type="noConversion"/>
  </si>
  <si>
    <t>自动化</t>
    <phoneticPr fontId="4" type="noConversion"/>
  </si>
  <si>
    <t>李逸晨</t>
  </si>
  <si>
    <t>是</t>
    <phoneticPr fontId="4" type="noConversion"/>
  </si>
  <si>
    <t>自动化</t>
    <phoneticPr fontId="4" type="noConversion"/>
  </si>
  <si>
    <t>江彦楠</t>
  </si>
  <si>
    <t>张云天</t>
  </si>
  <si>
    <t>是</t>
    <phoneticPr fontId="4" type="noConversion"/>
  </si>
  <si>
    <t>自动化</t>
    <phoneticPr fontId="4" type="noConversion"/>
  </si>
  <si>
    <t>于淇玮</t>
  </si>
  <si>
    <t>是</t>
    <phoneticPr fontId="4" type="noConversion"/>
  </si>
  <si>
    <t>自动化</t>
    <phoneticPr fontId="4" type="noConversion"/>
  </si>
  <si>
    <t>黄旭</t>
  </si>
  <si>
    <t>缐丰庆</t>
  </si>
  <si>
    <t>是</t>
    <phoneticPr fontId="4" type="noConversion"/>
  </si>
  <si>
    <t>自动化</t>
    <phoneticPr fontId="4" type="noConversion"/>
  </si>
  <si>
    <t>唐辉霖</t>
  </si>
  <si>
    <t>是</t>
    <phoneticPr fontId="4" type="noConversion"/>
  </si>
  <si>
    <t>自动化</t>
    <phoneticPr fontId="4" type="noConversion"/>
  </si>
  <si>
    <t>危昊成</t>
  </si>
  <si>
    <t>是</t>
    <phoneticPr fontId="4" type="noConversion"/>
  </si>
  <si>
    <t>自动化</t>
    <phoneticPr fontId="4" type="noConversion"/>
  </si>
  <si>
    <t>李寒凌</t>
  </si>
  <si>
    <t>丁秋月</t>
  </si>
  <si>
    <t>是</t>
    <phoneticPr fontId="4" type="noConversion"/>
  </si>
  <si>
    <t>自动化</t>
    <phoneticPr fontId="4" type="noConversion"/>
  </si>
  <si>
    <t>彭朋</t>
  </si>
  <si>
    <t>申子健</t>
  </si>
  <si>
    <t>是</t>
    <phoneticPr fontId="4" type="noConversion"/>
  </si>
  <si>
    <t>自动化</t>
    <phoneticPr fontId="4" type="noConversion"/>
  </si>
  <si>
    <t>陈天健</t>
  </si>
  <si>
    <t>刘翰泽</t>
  </si>
  <si>
    <t>是</t>
    <phoneticPr fontId="4" type="noConversion"/>
  </si>
  <si>
    <t>自动化</t>
    <phoneticPr fontId="4" type="noConversion"/>
  </si>
  <si>
    <t>徐堃</t>
  </si>
  <si>
    <t>武隆文</t>
  </si>
  <si>
    <t>是</t>
    <phoneticPr fontId="4" type="noConversion"/>
  </si>
  <si>
    <t>自动化</t>
    <phoneticPr fontId="4" type="noConversion"/>
  </si>
  <si>
    <t>毛一凡</t>
  </si>
  <si>
    <t>是</t>
    <phoneticPr fontId="4" type="noConversion"/>
  </si>
  <si>
    <t>自动化</t>
    <phoneticPr fontId="4" type="noConversion"/>
  </si>
  <si>
    <t>李绍娜</t>
  </si>
  <si>
    <t>是</t>
    <phoneticPr fontId="3" type="noConversion"/>
  </si>
  <si>
    <t>王冠明</t>
  </si>
  <si>
    <t>是</t>
    <phoneticPr fontId="4" type="noConversion"/>
  </si>
  <si>
    <t>自动化</t>
    <phoneticPr fontId="4" type="noConversion"/>
  </si>
  <si>
    <t>解博炜</t>
  </si>
  <si>
    <t>是</t>
    <phoneticPr fontId="4" type="noConversion"/>
  </si>
  <si>
    <t>自动化</t>
    <phoneticPr fontId="4" type="noConversion"/>
  </si>
  <si>
    <t>赵紫嫣</t>
  </si>
  <si>
    <t>是</t>
    <phoneticPr fontId="4" type="noConversion"/>
  </si>
  <si>
    <t>自动化</t>
    <phoneticPr fontId="4" type="noConversion"/>
  </si>
  <si>
    <t>胡飞扬</t>
  </si>
  <si>
    <t>否</t>
    <phoneticPr fontId="4" type="noConversion"/>
  </si>
  <si>
    <t>自动化</t>
    <phoneticPr fontId="4" type="noConversion"/>
  </si>
  <si>
    <t>吕金秋</t>
  </si>
  <si>
    <t>是</t>
    <phoneticPr fontId="4" type="noConversion"/>
  </si>
  <si>
    <t>自动化</t>
    <phoneticPr fontId="4" type="noConversion"/>
  </si>
  <si>
    <t>潘政霖</t>
  </si>
  <si>
    <t>荣玉琪</t>
  </si>
  <si>
    <t>是</t>
    <phoneticPr fontId="4" type="noConversion"/>
  </si>
  <si>
    <t>自动化</t>
    <phoneticPr fontId="4" type="noConversion"/>
  </si>
  <si>
    <t>孙镇鑫</t>
  </si>
  <si>
    <t>是</t>
    <phoneticPr fontId="4" type="noConversion"/>
  </si>
  <si>
    <t>自动化</t>
    <phoneticPr fontId="4" type="noConversion"/>
  </si>
  <si>
    <t>田露之</t>
  </si>
  <si>
    <t>是</t>
    <phoneticPr fontId="4" type="noConversion"/>
  </si>
  <si>
    <t>自动化</t>
    <phoneticPr fontId="4" type="noConversion"/>
  </si>
  <si>
    <t>韩静远</t>
  </si>
  <si>
    <t>是</t>
    <phoneticPr fontId="4" type="noConversion"/>
  </si>
  <si>
    <t>自动化</t>
    <phoneticPr fontId="4" type="noConversion"/>
  </si>
  <si>
    <t>齐振宇</t>
  </si>
  <si>
    <t>刘正茂</t>
  </si>
  <si>
    <t>是</t>
    <phoneticPr fontId="4" type="noConversion"/>
  </si>
  <si>
    <t>自动化</t>
    <phoneticPr fontId="4" type="noConversion"/>
  </si>
  <si>
    <t>张嘉轩</t>
  </si>
  <si>
    <t>是</t>
    <phoneticPr fontId="4" type="noConversion"/>
  </si>
  <si>
    <t>自动化</t>
    <phoneticPr fontId="4" type="noConversion"/>
  </si>
  <si>
    <t>王怡健</t>
  </si>
  <si>
    <t>邓臣成</t>
  </si>
  <si>
    <t>路遥遥</t>
  </si>
  <si>
    <t>是</t>
    <phoneticPr fontId="4" type="noConversion"/>
  </si>
  <si>
    <t>自动化</t>
    <phoneticPr fontId="4" type="noConversion"/>
  </si>
  <si>
    <t>刘洋</t>
  </si>
  <si>
    <t>张子昂</t>
  </si>
  <si>
    <t>樊铮</t>
  </si>
  <si>
    <t>李伟豪</t>
  </si>
  <si>
    <t>是</t>
    <phoneticPr fontId="4" type="noConversion"/>
  </si>
  <si>
    <t>自动化</t>
    <phoneticPr fontId="4" type="noConversion"/>
  </si>
  <si>
    <t>宁鸿儒</t>
  </si>
  <si>
    <t>易荣雪</t>
  </si>
  <si>
    <t>董捷飔</t>
  </si>
  <si>
    <t>是</t>
    <phoneticPr fontId="4" type="noConversion"/>
  </si>
  <si>
    <t>自动化</t>
    <phoneticPr fontId="4" type="noConversion"/>
  </si>
  <si>
    <t>张伟建</t>
  </si>
  <si>
    <t>是</t>
    <phoneticPr fontId="4" type="noConversion"/>
  </si>
  <si>
    <t>自动化</t>
    <phoneticPr fontId="4" type="noConversion"/>
  </si>
  <si>
    <t>胡展铭</t>
  </si>
  <si>
    <t>李斌</t>
  </si>
  <si>
    <t>杨欣琰</t>
  </si>
  <si>
    <t>是</t>
    <phoneticPr fontId="4" type="noConversion"/>
  </si>
  <si>
    <t>自动化</t>
    <phoneticPr fontId="4" type="noConversion"/>
  </si>
  <si>
    <t>郭恩明</t>
  </si>
  <si>
    <t>王沛展</t>
  </si>
  <si>
    <t>是</t>
    <phoneticPr fontId="4" type="noConversion"/>
  </si>
  <si>
    <t>自动化</t>
    <phoneticPr fontId="4" type="noConversion"/>
  </si>
  <si>
    <t>刘新祺</t>
  </si>
  <si>
    <t>是</t>
    <phoneticPr fontId="4" type="noConversion"/>
  </si>
  <si>
    <t>自动化</t>
    <phoneticPr fontId="4" type="noConversion"/>
  </si>
  <si>
    <t>王栋</t>
  </si>
  <si>
    <t>万吉超</t>
  </si>
  <si>
    <t>是</t>
    <phoneticPr fontId="4" type="noConversion"/>
  </si>
  <si>
    <t>自动化</t>
    <phoneticPr fontId="4" type="noConversion"/>
  </si>
  <si>
    <t>王志文</t>
  </si>
  <si>
    <t>李沁芷</t>
  </si>
  <si>
    <t>是</t>
    <phoneticPr fontId="4" type="noConversion"/>
  </si>
  <si>
    <t>自动化</t>
    <phoneticPr fontId="4" type="noConversion"/>
  </si>
  <si>
    <t>吕京硕</t>
  </si>
  <si>
    <t>是</t>
    <phoneticPr fontId="4" type="noConversion"/>
  </si>
  <si>
    <t>自动化</t>
    <phoneticPr fontId="4" type="noConversion"/>
  </si>
  <si>
    <t>张雄飞</t>
  </si>
  <si>
    <t>是</t>
    <phoneticPr fontId="4" type="noConversion"/>
  </si>
  <si>
    <t>自动化</t>
    <phoneticPr fontId="4" type="noConversion"/>
  </si>
  <si>
    <t>孔惟</t>
  </si>
  <si>
    <t>郝明瑞</t>
  </si>
  <si>
    <t>是</t>
    <phoneticPr fontId="4" type="noConversion"/>
  </si>
  <si>
    <t>自动化</t>
    <phoneticPr fontId="4" type="noConversion"/>
  </si>
  <si>
    <t>赵宇</t>
  </si>
  <si>
    <t>段博汶</t>
  </si>
  <si>
    <t>是</t>
    <phoneticPr fontId="4" type="noConversion"/>
  </si>
  <si>
    <t>自动化</t>
    <phoneticPr fontId="4" type="noConversion"/>
  </si>
  <si>
    <t>袁俊逸</t>
  </si>
  <si>
    <t>是</t>
    <phoneticPr fontId="4" type="noConversion"/>
  </si>
  <si>
    <t>自动化</t>
    <phoneticPr fontId="4" type="noConversion"/>
  </si>
  <si>
    <t>罗晨乘</t>
  </si>
  <si>
    <t>周永军</t>
  </si>
  <si>
    <t>是</t>
    <phoneticPr fontId="4" type="noConversion"/>
  </si>
  <si>
    <t>自动化</t>
    <phoneticPr fontId="4" type="noConversion"/>
  </si>
  <si>
    <t>郭南林</t>
  </si>
  <si>
    <t>是</t>
    <phoneticPr fontId="4" type="noConversion"/>
  </si>
  <si>
    <t>自动化</t>
    <phoneticPr fontId="4" type="noConversion"/>
  </si>
  <si>
    <t>朴智新</t>
  </si>
  <si>
    <t>王文雯</t>
  </si>
  <si>
    <t>是</t>
    <phoneticPr fontId="4" type="noConversion"/>
  </si>
  <si>
    <t>自动化</t>
    <phoneticPr fontId="4" type="noConversion"/>
  </si>
  <si>
    <t>张云鑫</t>
  </si>
  <si>
    <t>朱超</t>
  </si>
  <si>
    <t>扎西尼玛</t>
  </si>
  <si>
    <t>张曦</t>
  </si>
  <si>
    <t>韦兴凯</t>
  </si>
  <si>
    <t>是</t>
    <phoneticPr fontId="4" type="noConversion"/>
  </si>
  <si>
    <t>自动化</t>
    <phoneticPr fontId="4" type="noConversion"/>
  </si>
  <si>
    <t>丁雨慧</t>
  </si>
  <si>
    <t>是</t>
    <phoneticPr fontId="4" type="noConversion"/>
  </si>
  <si>
    <t>自动化</t>
    <phoneticPr fontId="4" type="noConversion"/>
  </si>
  <si>
    <t>覃宝锋</t>
  </si>
  <si>
    <t>冯宇欣</t>
  </si>
  <si>
    <t>刘枭杭</t>
  </si>
  <si>
    <t>是</t>
    <phoneticPr fontId="4" type="noConversion"/>
  </si>
  <si>
    <t>自动化</t>
    <phoneticPr fontId="4" type="noConversion"/>
  </si>
  <si>
    <t>刘绩宁</t>
  </si>
  <si>
    <t>是</t>
    <phoneticPr fontId="4" type="noConversion"/>
  </si>
  <si>
    <t>自动化</t>
    <phoneticPr fontId="4" type="noConversion"/>
  </si>
  <si>
    <t>胡逸鸿</t>
  </si>
  <si>
    <t>是</t>
    <phoneticPr fontId="4" type="noConversion"/>
  </si>
  <si>
    <t>自动化</t>
    <phoneticPr fontId="4" type="noConversion"/>
  </si>
  <si>
    <t>张嵩川</t>
  </si>
  <si>
    <t>是</t>
    <phoneticPr fontId="4" type="noConversion"/>
  </si>
  <si>
    <t>自动化</t>
    <phoneticPr fontId="4" type="noConversion"/>
  </si>
  <si>
    <t>辛坤洺</t>
  </si>
  <si>
    <t>是</t>
    <phoneticPr fontId="4" type="noConversion"/>
  </si>
  <si>
    <t>自动化</t>
    <phoneticPr fontId="4" type="noConversion"/>
  </si>
  <si>
    <t>杨子文</t>
  </si>
  <si>
    <t>郭紧合</t>
  </si>
  <si>
    <t>是</t>
    <phoneticPr fontId="4" type="noConversion"/>
  </si>
  <si>
    <t>自动化</t>
    <phoneticPr fontId="4" type="noConversion"/>
  </si>
  <si>
    <t>雷子涵</t>
  </si>
  <si>
    <t>自动化</t>
    <phoneticPr fontId="4" type="noConversion"/>
  </si>
  <si>
    <t>崔磊超</t>
  </si>
  <si>
    <t>温岳</t>
  </si>
  <si>
    <t>田育萌</t>
  </si>
  <si>
    <t>是</t>
    <phoneticPr fontId="4" type="noConversion"/>
  </si>
  <si>
    <t>自动化</t>
    <phoneticPr fontId="4" type="noConversion"/>
  </si>
  <si>
    <t>吴宇恒</t>
  </si>
  <si>
    <t>是</t>
    <phoneticPr fontId="4" type="noConversion"/>
  </si>
  <si>
    <t>自动化</t>
    <phoneticPr fontId="4" type="noConversion"/>
  </si>
  <si>
    <t>蒋庆禹</t>
  </si>
  <si>
    <t>是</t>
    <phoneticPr fontId="4" type="noConversion"/>
  </si>
  <si>
    <t>自动化</t>
    <phoneticPr fontId="4" type="noConversion"/>
  </si>
  <si>
    <t>汪杰</t>
  </si>
  <si>
    <t>王心博</t>
  </si>
  <si>
    <t>是</t>
    <phoneticPr fontId="4" type="noConversion"/>
  </si>
  <si>
    <t>自动化</t>
    <phoneticPr fontId="4" type="noConversion"/>
  </si>
  <si>
    <t>王牧</t>
  </si>
  <si>
    <t>陈航航</t>
  </si>
  <si>
    <t>是</t>
    <phoneticPr fontId="4" type="noConversion"/>
  </si>
  <si>
    <t>自动化</t>
    <phoneticPr fontId="4" type="noConversion"/>
  </si>
  <si>
    <t>林玥中</t>
  </si>
  <si>
    <t>是</t>
    <phoneticPr fontId="4" type="noConversion"/>
  </si>
  <si>
    <t>自动化</t>
    <phoneticPr fontId="4" type="noConversion"/>
  </si>
  <si>
    <t>周航</t>
  </si>
  <si>
    <t>宋文</t>
  </si>
  <si>
    <t>张有为</t>
  </si>
  <si>
    <t>是</t>
    <phoneticPr fontId="4" type="noConversion"/>
  </si>
  <si>
    <t>自动化</t>
    <phoneticPr fontId="4" type="noConversion"/>
  </si>
  <si>
    <t>李金鹏</t>
  </si>
  <si>
    <t>王小豆豆</t>
  </si>
  <si>
    <t>是</t>
    <phoneticPr fontId="4" type="noConversion"/>
  </si>
  <si>
    <t>自动化</t>
    <phoneticPr fontId="4" type="noConversion"/>
  </si>
  <si>
    <t>黄妙瑜</t>
  </si>
  <si>
    <t>是</t>
    <phoneticPr fontId="4" type="noConversion"/>
  </si>
  <si>
    <t>自动化</t>
    <phoneticPr fontId="4" type="noConversion"/>
  </si>
  <si>
    <t>陈学治</t>
  </si>
  <si>
    <t>是</t>
    <phoneticPr fontId="4" type="noConversion"/>
  </si>
  <si>
    <t>自动化</t>
    <phoneticPr fontId="4" type="noConversion"/>
  </si>
  <si>
    <t>严霜</t>
  </si>
  <si>
    <t>傅子逸</t>
  </si>
  <si>
    <t>李嘉元</t>
  </si>
  <si>
    <t>是</t>
    <phoneticPr fontId="4" type="noConversion"/>
  </si>
  <si>
    <t>自动化</t>
    <phoneticPr fontId="4" type="noConversion"/>
  </si>
  <si>
    <t>杨铭</t>
  </si>
  <si>
    <t>郭子健</t>
  </si>
  <si>
    <t>杨季臻</t>
  </si>
  <si>
    <t>是</t>
    <phoneticPr fontId="4" type="noConversion"/>
  </si>
  <si>
    <t>自动化</t>
    <phoneticPr fontId="4" type="noConversion"/>
  </si>
  <si>
    <t>周煜涵</t>
  </si>
  <si>
    <t>是</t>
    <phoneticPr fontId="4" type="noConversion"/>
  </si>
  <si>
    <t>张波</t>
  </si>
  <si>
    <t>李浩天</t>
  </si>
  <si>
    <t>王熹</t>
  </si>
  <si>
    <t>刘玥佟</t>
  </si>
  <si>
    <t>是</t>
    <phoneticPr fontId="4" type="noConversion"/>
  </si>
  <si>
    <t>自动化</t>
    <phoneticPr fontId="4" type="noConversion"/>
  </si>
  <si>
    <t>徐坤</t>
  </si>
  <si>
    <t>白展韬</t>
  </si>
  <si>
    <t>是</t>
    <phoneticPr fontId="4" type="noConversion"/>
  </si>
  <si>
    <t>自动化</t>
    <phoneticPr fontId="4" type="noConversion"/>
  </si>
  <si>
    <t>刘本港</t>
  </si>
  <si>
    <t>否</t>
    <phoneticPr fontId="4" type="noConversion"/>
  </si>
  <si>
    <t>自动化</t>
    <phoneticPr fontId="4" type="noConversion"/>
  </si>
  <si>
    <t>晁承科</t>
  </si>
  <si>
    <t>是</t>
    <phoneticPr fontId="4" type="noConversion"/>
  </si>
  <si>
    <t>自动化</t>
    <phoneticPr fontId="4" type="noConversion"/>
  </si>
  <si>
    <t>莫慧洪</t>
  </si>
  <si>
    <t>是</t>
    <phoneticPr fontId="4" type="noConversion"/>
  </si>
  <si>
    <t>自动化</t>
    <phoneticPr fontId="4" type="noConversion"/>
  </si>
  <si>
    <t>欧阳青云</t>
  </si>
  <si>
    <t>是</t>
    <phoneticPr fontId="4" type="noConversion"/>
  </si>
  <si>
    <t>自动化</t>
    <phoneticPr fontId="4" type="noConversion"/>
  </si>
  <si>
    <t>李良伟</t>
  </si>
  <si>
    <t>是</t>
    <phoneticPr fontId="4" type="noConversion"/>
  </si>
  <si>
    <t>自动化</t>
    <phoneticPr fontId="4" type="noConversion"/>
  </si>
  <si>
    <t>柳崴夫</t>
  </si>
  <si>
    <t>是</t>
    <phoneticPr fontId="4" type="noConversion"/>
  </si>
  <si>
    <t>自动化</t>
    <phoneticPr fontId="4" type="noConversion"/>
  </si>
  <si>
    <t>徐勤为</t>
  </si>
  <si>
    <t>罗翔</t>
  </si>
  <si>
    <t>黄子炎</t>
  </si>
  <si>
    <t>是</t>
    <phoneticPr fontId="4" type="noConversion"/>
  </si>
  <si>
    <t>自动化</t>
    <phoneticPr fontId="4" type="noConversion"/>
  </si>
  <si>
    <t>徐杰</t>
  </si>
  <si>
    <t>黄厚嘉</t>
  </si>
  <si>
    <t>是</t>
    <phoneticPr fontId="4" type="noConversion"/>
  </si>
  <si>
    <t>自动化</t>
    <phoneticPr fontId="4" type="noConversion"/>
  </si>
  <si>
    <t>谢春浩</t>
  </si>
  <si>
    <t>是</t>
    <phoneticPr fontId="4" type="noConversion"/>
  </si>
  <si>
    <t>自动化</t>
    <phoneticPr fontId="4" type="noConversion"/>
  </si>
  <si>
    <t>李峥</t>
  </si>
  <si>
    <t>张家搏</t>
  </si>
  <si>
    <t>是</t>
    <phoneticPr fontId="4" type="noConversion"/>
  </si>
  <si>
    <t>自动化</t>
    <phoneticPr fontId="4" type="noConversion"/>
  </si>
  <si>
    <t>陈昱至</t>
  </si>
  <si>
    <t>是</t>
    <phoneticPr fontId="4" type="noConversion"/>
  </si>
  <si>
    <t>自动化</t>
    <phoneticPr fontId="4" type="noConversion"/>
  </si>
  <si>
    <t>吕天娇</t>
  </si>
  <si>
    <t>耿銘辰</t>
  </si>
  <si>
    <t>白茗松</t>
  </si>
  <si>
    <t>杨晨</t>
  </si>
  <si>
    <t>马增琛</t>
  </si>
  <si>
    <t>是</t>
    <phoneticPr fontId="4" type="noConversion"/>
  </si>
  <si>
    <t>自动化</t>
    <phoneticPr fontId="4" type="noConversion"/>
  </si>
  <si>
    <t>邵之昊</t>
  </si>
  <si>
    <t>是</t>
    <phoneticPr fontId="4" type="noConversion"/>
  </si>
  <si>
    <t>自动化</t>
    <phoneticPr fontId="4" type="noConversion"/>
  </si>
  <si>
    <t>贾博铂</t>
  </si>
  <si>
    <t>是</t>
    <phoneticPr fontId="4" type="noConversion"/>
  </si>
  <si>
    <t>自动化</t>
    <phoneticPr fontId="4" type="noConversion"/>
  </si>
  <si>
    <t>王浩亮</t>
  </si>
  <si>
    <t>是</t>
    <phoneticPr fontId="4" type="noConversion"/>
  </si>
  <si>
    <t>自动化</t>
    <phoneticPr fontId="4" type="noConversion"/>
  </si>
  <si>
    <t>郑好</t>
  </si>
  <si>
    <t>孙福泽</t>
  </si>
  <si>
    <t>钟阳</t>
  </si>
  <si>
    <t>武岳</t>
  </si>
  <si>
    <t>吕文杰</t>
  </si>
  <si>
    <t>苏丹丹</t>
  </si>
  <si>
    <t>是</t>
    <phoneticPr fontId="4" type="noConversion"/>
  </si>
  <si>
    <t>自动化</t>
    <phoneticPr fontId="4" type="noConversion"/>
  </si>
  <si>
    <t>何闻同</t>
  </si>
  <si>
    <t>是</t>
    <phoneticPr fontId="4" type="noConversion"/>
  </si>
  <si>
    <t>自动化</t>
    <phoneticPr fontId="4" type="noConversion"/>
  </si>
  <si>
    <t>史家俊</t>
  </si>
  <si>
    <t>是</t>
    <phoneticPr fontId="4" type="noConversion"/>
  </si>
  <si>
    <t>自动化</t>
    <phoneticPr fontId="4" type="noConversion"/>
  </si>
  <si>
    <t>张津铭</t>
  </si>
  <si>
    <t>是</t>
    <phoneticPr fontId="4" type="noConversion"/>
  </si>
  <si>
    <t>自动化</t>
    <phoneticPr fontId="4" type="noConversion"/>
  </si>
  <si>
    <t>鲁明哲</t>
  </si>
  <si>
    <t>是</t>
    <phoneticPr fontId="4" type="noConversion"/>
  </si>
  <si>
    <t>自动化</t>
    <phoneticPr fontId="4" type="noConversion"/>
  </si>
  <si>
    <t>杨天琪</t>
  </si>
  <si>
    <t>胡思睿</t>
  </si>
  <si>
    <t>是</t>
    <phoneticPr fontId="4" type="noConversion"/>
  </si>
  <si>
    <t>自动化</t>
    <phoneticPr fontId="4" type="noConversion"/>
  </si>
  <si>
    <r>
      <rPr>
        <sz val="11"/>
        <color theme="1"/>
        <rFont val="宋体"/>
        <family val="3"/>
        <charset val="134"/>
      </rPr>
      <t>学院负责人（签字）：</t>
    </r>
    <phoneticPr fontId="4" type="noConversion"/>
  </si>
  <si>
    <r>
      <t xml:space="preserve">    </t>
    </r>
    <r>
      <rPr>
        <sz val="11"/>
        <color theme="1"/>
        <rFont val="宋体"/>
        <family val="3"/>
        <charset val="134"/>
      </rPr>
      <t>时间：</t>
    </r>
    <r>
      <rPr>
        <sz val="11"/>
        <color theme="1"/>
        <rFont val="Times New Roman"/>
        <family val="1"/>
      </rPr>
      <t xml:space="preserve">    </t>
    </r>
    <r>
      <rPr>
        <sz val="11"/>
        <color theme="1"/>
        <rFont val="宋体"/>
        <family val="3"/>
        <charset val="134"/>
      </rPr>
      <t>年</t>
    </r>
    <r>
      <rPr>
        <sz val="11"/>
        <color theme="1"/>
        <rFont val="Times New Roman"/>
        <family val="1"/>
      </rPr>
      <t xml:space="preserve">    </t>
    </r>
    <r>
      <rPr>
        <sz val="11"/>
        <color theme="1"/>
        <rFont val="宋体"/>
        <family val="3"/>
        <charset val="134"/>
      </rPr>
      <t>月</t>
    </r>
    <r>
      <rPr>
        <sz val="11"/>
        <color theme="1"/>
        <rFont val="Times New Roman"/>
        <family val="1"/>
      </rPr>
      <t xml:space="preserve">    </t>
    </r>
    <r>
      <rPr>
        <sz val="11"/>
        <color theme="1"/>
        <rFont val="宋体"/>
        <family val="3"/>
        <charset val="134"/>
      </rPr>
      <t>日</t>
    </r>
    <phoneticPr fontId="4" type="noConversion"/>
  </si>
  <si>
    <t>自动化学院2021年推荐优秀应届本科毕业生免试攻读研究生工作课程成绩排名及综合排名结果</t>
    <phoneticPr fontId="1" type="noConversion"/>
  </si>
  <si>
    <t>25</t>
    <phoneticPr fontId="1" type="noConversion"/>
  </si>
  <si>
    <t>32</t>
    <phoneticPr fontId="1" type="noConversion"/>
  </si>
  <si>
    <t>29</t>
    <phoneticPr fontId="1" type="noConversion"/>
  </si>
  <si>
    <r>
      <rPr>
        <sz val="9"/>
        <color theme="1"/>
        <rFont val="宋体"/>
        <family val="3"/>
        <charset val="134"/>
      </rPr>
      <t xml:space="preserve">填表说明：
</t>
    </r>
    <r>
      <rPr>
        <sz val="9"/>
        <color theme="1"/>
        <rFont val="Times New Roman"/>
        <family val="1"/>
      </rPr>
      <t>1.</t>
    </r>
    <r>
      <rPr>
        <sz val="9"/>
        <color theme="1"/>
        <rFont val="宋体"/>
        <family val="3"/>
        <charset val="134"/>
      </rPr>
      <t>课程成绩本专业名次：根据学院</t>
    </r>
    <r>
      <rPr>
        <sz val="9"/>
        <color theme="1"/>
        <rFont val="Times New Roman"/>
        <family val="1"/>
      </rPr>
      <t>2021</t>
    </r>
    <r>
      <rPr>
        <sz val="9"/>
        <color theme="1"/>
        <rFont val="宋体"/>
        <family val="3"/>
        <charset val="134"/>
      </rPr>
      <t xml:space="preserve">年推荐优秀应届本科毕业生免试攻读研究生工作课程认定及成绩计算细则计算出课程成绩后，该学生在本专业的课程成绩排名；
</t>
    </r>
    <r>
      <rPr>
        <sz val="9"/>
        <color theme="1"/>
        <rFont val="Times New Roman"/>
        <family val="1"/>
      </rPr>
      <t>2.</t>
    </r>
    <r>
      <rPr>
        <sz val="9"/>
        <color theme="1"/>
        <rFont val="宋体"/>
        <family val="3"/>
        <charset val="134"/>
      </rPr>
      <t>课程成绩本专业排名百分比：课程成绩本专业名次</t>
    </r>
    <r>
      <rPr>
        <sz val="9"/>
        <color theme="1"/>
        <rFont val="Times New Roman"/>
        <family val="1"/>
      </rPr>
      <t>/</t>
    </r>
    <r>
      <rPr>
        <sz val="9"/>
        <color theme="1"/>
        <rFont val="宋体"/>
        <family val="3"/>
        <charset val="134"/>
      </rPr>
      <t xml:space="preserve">本专业参与此次排名的学生人数，保留小数点后四位小数；
</t>
    </r>
    <r>
      <rPr>
        <sz val="9"/>
        <color theme="1"/>
        <rFont val="Times New Roman"/>
        <family val="1"/>
      </rPr>
      <t>3.</t>
    </r>
    <r>
      <rPr>
        <sz val="9"/>
        <color theme="1"/>
        <rFont val="宋体"/>
        <family val="3"/>
        <charset val="134"/>
      </rPr>
      <t>课程成绩计算结果：根据学院</t>
    </r>
    <r>
      <rPr>
        <sz val="9"/>
        <color theme="1"/>
        <rFont val="Times New Roman"/>
        <family val="1"/>
      </rPr>
      <t>2021</t>
    </r>
    <r>
      <rPr>
        <sz val="9"/>
        <color theme="1"/>
        <rFont val="宋体"/>
        <family val="3"/>
        <charset val="134"/>
      </rPr>
      <t xml:space="preserve">年推荐优秀应届本科毕业生免试攻读研究生工作课程认定及成绩计算细则计算的课程成绩结果；
</t>
    </r>
    <r>
      <rPr>
        <sz val="9"/>
        <color theme="1"/>
        <rFont val="Times New Roman"/>
        <family val="1"/>
      </rPr>
      <t>4.</t>
    </r>
    <r>
      <rPr>
        <sz val="9"/>
        <color theme="1"/>
        <rFont val="宋体"/>
        <family val="3"/>
        <charset val="134"/>
      </rPr>
      <t>纳入计算的课程数：根据学院</t>
    </r>
    <r>
      <rPr>
        <sz val="9"/>
        <color theme="1"/>
        <rFont val="Times New Roman"/>
        <family val="1"/>
      </rPr>
      <t>2021</t>
    </r>
    <r>
      <rPr>
        <sz val="9"/>
        <color theme="1"/>
        <rFont val="宋体"/>
        <family val="3"/>
        <charset val="134"/>
      </rPr>
      <t xml:space="preserve">年推荐优秀应届本科毕业生免试攻读研究生工作课程认定及成绩计算细则纳入成绩计算的课程数量；
</t>
    </r>
    <r>
      <rPr>
        <sz val="9"/>
        <color theme="1"/>
        <rFont val="Times New Roman"/>
        <family val="1"/>
      </rPr>
      <t>5.</t>
    </r>
    <r>
      <rPr>
        <sz val="9"/>
        <color theme="1"/>
        <rFont val="宋体"/>
        <family val="3"/>
        <charset val="134"/>
      </rPr>
      <t>纳入计算课程获得总学分：纳入计算的课程中，学生获得的总学分；</t>
    </r>
    <r>
      <rPr>
        <sz val="9"/>
        <color theme="1"/>
        <rFont val="Times New Roman"/>
        <family val="1"/>
      </rPr>
      <t xml:space="preserve"> 
6.</t>
    </r>
    <r>
      <rPr>
        <sz val="9"/>
        <color theme="1"/>
        <rFont val="宋体"/>
        <family val="3"/>
        <charset val="134"/>
      </rPr>
      <t>不及格课程门数：纳入计算的课程中不及格的课程门数，未达到学校对学生国家大学英语四级考试成绩的分数要求（＜</t>
    </r>
    <r>
      <rPr>
        <sz val="9"/>
        <color theme="1"/>
        <rFont val="Times New Roman"/>
        <family val="1"/>
      </rPr>
      <t>425</t>
    </r>
    <r>
      <rPr>
        <sz val="9"/>
        <color theme="1"/>
        <rFont val="宋体"/>
        <family val="3"/>
        <charset val="134"/>
      </rPr>
      <t>分）</t>
    </r>
    <r>
      <rPr>
        <sz val="9"/>
        <color rgb="FFFF0000"/>
        <rFont val="宋体"/>
        <family val="3"/>
        <charset val="134"/>
      </rPr>
      <t>不计入</t>
    </r>
    <r>
      <rPr>
        <sz val="9"/>
        <color theme="1"/>
        <rFont val="宋体"/>
        <family val="3"/>
        <charset val="134"/>
      </rPr>
      <t xml:space="preserve">；
</t>
    </r>
    <r>
      <rPr>
        <sz val="9"/>
        <color theme="1"/>
        <rFont val="Times New Roman"/>
        <family val="1"/>
      </rPr>
      <t>7.</t>
    </r>
    <r>
      <rPr>
        <sz val="9"/>
        <color theme="1"/>
        <rFont val="宋体"/>
        <family val="3"/>
        <charset val="134"/>
      </rPr>
      <t xml:space="preserve">不及格课程已通过门数：对于纳入计算的课程中不及格的课程，截止到推免工作时已考核通过门数；
</t>
    </r>
    <r>
      <rPr>
        <sz val="9"/>
        <color theme="1"/>
        <rFont val="Times New Roman"/>
        <family val="1"/>
      </rPr>
      <t>8.</t>
    </r>
    <r>
      <rPr>
        <sz val="9"/>
        <color theme="1"/>
        <rFont val="宋体"/>
        <family val="3"/>
        <charset val="134"/>
      </rPr>
      <t>是否通过全国大学英语四级：学生国家大学英语四级考试成绩的最高分数≥</t>
    </r>
    <r>
      <rPr>
        <sz val="9"/>
        <color theme="1"/>
        <rFont val="Times New Roman"/>
        <family val="1"/>
      </rPr>
      <t>425</t>
    </r>
    <r>
      <rPr>
        <sz val="9"/>
        <color theme="1"/>
        <rFont val="宋体"/>
        <family val="3"/>
        <charset val="134"/>
      </rPr>
      <t>分，填</t>
    </r>
    <r>
      <rPr>
        <sz val="9"/>
        <color theme="1"/>
        <rFont val="Times New Roman"/>
        <family val="1"/>
      </rPr>
      <t>“</t>
    </r>
    <r>
      <rPr>
        <sz val="9"/>
        <color theme="1"/>
        <rFont val="宋体"/>
        <family val="3"/>
        <charset val="134"/>
      </rPr>
      <t>是</t>
    </r>
    <r>
      <rPr>
        <sz val="9"/>
        <color theme="1"/>
        <rFont val="Times New Roman"/>
        <family val="1"/>
      </rPr>
      <t>”</t>
    </r>
    <r>
      <rPr>
        <sz val="9"/>
        <color theme="1"/>
        <rFont val="宋体"/>
        <family val="3"/>
        <charset val="134"/>
      </rPr>
      <t>；否则填</t>
    </r>
    <r>
      <rPr>
        <sz val="9"/>
        <color theme="1"/>
        <rFont val="Times New Roman"/>
        <family val="1"/>
      </rPr>
      <t>“</t>
    </r>
    <r>
      <rPr>
        <sz val="9"/>
        <color theme="1"/>
        <rFont val="宋体"/>
        <family val="3"/>
        <charset val="134"/>
      </rPr>
      <t>否</t>
    </r>
    <r>
      <rPr>
        <sz val="9"/>
        <color theme="1"/>
        <rFont val="Times New Roman"/>
        <family val="1"/>
      </rPr>
      <t>”</t>
    </r>
    <r>
      <rPr>
        <sz val="9"/>
        <color theme="1"/>
        <rFont val="宋体"/>
        <family val="3"/>
        <charset val="134"/>
      </rPr>
      <t xml:space="preserve">；
</t>
    </r>
    <r>
      <rPr>
        <sz val="9"/>
        <color theme="1"/>
        <rFont val="Times New Roman"/>
        <family val="1"/>
      </rPr>
      <t>9.</t>
    </r>
    <r>
      <rPr>
        <sz val="9"/>
        <color theme="1"/>
        <rFont val="宋体"/>
        <family val="3"/>
        <charset val="134"/>
      </rPr>
      <t xml:space="preserve">其他表现排名名次：根据学院推免办法实施细则，计算出的学生在本专业课程成绩之外的其他表现排名名次；
</t>
    </r>
    <r>
      <rPr>
        <sz val="9"/>
        <color theme="1"/>
        <rFont val="Times New Roman"/>
        <family val="1"/>
      </rPr>
      <t>10.</t>
    </r>
    <r>
      <rPr>
        <sz val="9"/>
        <color theme="1"/>
        <rFont val="宋体"/>
        <family val="3"/>
        <charset val="134"/>
      </rPr>
      <t xml:space="preserve">综合成绩：根据学院推免办法实施细则，计算出的学生在本专业的综合成绩，保留小数点后四位小数；
</t>
    </r>
    <r>
      <rPr>
        <sz val="9"/>
        <color theme="1"/>
        <rFont val="Times New Roman"/>
        <family val="1"/>
      </rPr>
      <t>11.</t>
    </r>
    <r>
      <rPr>
        <sz val="9"/>
        <color theme="1"/>
        <rFont val="宋体"/>
        <family val="3"/>
        <charset val="134"/>
      </rPr>
      <t xml:space="preserve">综合排名名次：根据学院推免办法实施细则，计算出的学生在本专业的综合排名名次；
</t>
    </r>
    <r>
      <rPr>
        <sz val="9"/>
        <color theme="1"/>
        <rFont val="Times New Roman"/>
        <family val="1"/>
      </rPr>
      <t>12.</t>
    </r>
    <r>
      <rPr>
        <sz val="9"/>
        <color theme="1"/>
        <rFont val="宋体"/>
        <family val="3"/>
        <charset val="134"/>
      </rPr>
      <t>排名人数：本专业参与此次排名的学生人数。</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</si>
</sst>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000%"/>
    <numFmt numFmtId="177" formatCode="0.0000_ "/>
    <numFmt numFmtId="178" formatCode="0.00_ "/>
    <numFmt numFmtId="179" formatCode="0.0_ "/>
    <numFmt numFmtId="180" formatCode="0.00_);[Red]\(0.00\)"/>
  </numFmts>
  <fonts count="14">
    <font>
      <sz val="11"/>
      <color theme="1"/>
      <name val="等线"/>
      <family val="2"/>
      <charset val="134"/>
      <scheme val="minor"/>
    </font>
    <font>
      <sz val="9"/>
      <name val="等线"/>
      <family val="2"/>
      <charset val="134"/>
      <scheme val="minor"/>
    </font>
    <font>
      <sz val="10"/>
      <name val="宋体"/>
      <family val="3"/>
      <charset val="134"/>
    </font>
    <font>
      <sz val="9"/>
      <name val="FangSong"/>
      <family val="3"/>
      <charset val="134"/>
    </font>
    <font>
      <sz val="9"/>
      <name val="等线"/>
      <family val="3"/>
      <charset val="134"/>
      <scheme val="minor"/>
    </font>
    <font>
      <sz val="11"/>
      <color theme="1"/>
      <name val="宋体"/>
      <family val="3"/>
      <charset val="134"/>
    </font>
    <font>
      <sz val="11"/>
      <name val="宋体"/>
      <family val="3"/>
      <charset val="134"/>
    </font>
    <font>
      <sz val="10"/>
      <color rgb="FFFF0000"/>
      <name val="宋体"/>
      <family val="3"/>
      <charset val="134"/>
    </font>
    <font>
      <sz val="11"/>
      <color theme="1"/>
      <name val="Times New Roman"/>
      <family val="1"/>
    </font>
    <font>
      <sz val="9"/>
      <color theme="1"/>
      <name val="Times New Roman"/>
      <family val="1"/>
    </font>
    <font>
      <sz val="9"/>
      <color theme="1"/>
      <name val="宋体"/>
      <family val="3"/>
      <charset val="134"/>
    </font>
    <font>
      <sz val="9"/>
      <color rgb="FFFF0000"/>
      <name val="宋体"/>
      <family val="3"/>
      <charset val="134"/>
    </font>
    <font>
      <sz val="9"/>
      <color theme="1"/>
      <name val="等线"/>
      <family val="2"/>
      <charset val="134"/>
      <scheme val="minor"/>
    </font>
    <font>
      <b/>
      <sz val="15"/>
      <color rgb="FF000000"/>
      <name val="宋体"/>
      <family val="3"/>
      <charset val="134"/>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s>
  <cellStyleXfs count="1">
    <xf numFmtId="0" fontId="0" fillId="0" borderId="0">
      <alignment vertical="center"/>
    </xf>
  </cellStyleXfs>
  <cellXfs count="45">
    <xf numFmtId="0" fontId="0" fillId="0" borderId="0" xfId="0">
      <alignment vertical="center"/>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49" fontId="2" fillId="0" borderId="3"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2" xfId="0" applyFont="1" applyFill="1" applyBorder="1" applyAlignment="1">
      <alignment horizontal="center" vertical="center"/>
    </xf>
    <xf numFmtId="176" fontId="2" fillId="0" borderId="3" xfId="0" applyNumberFormat="1" applyFont="1" applyFill="1" applyBorder="1" applyAlignment="1">
      <alignment horizontal="center" vertical="center"/>
    </xf>
    <xf numFmtId="177" fontId="2" fillId="0" borderId="3" xfId="0" applyNumberFormat="1" applyFont="1" applyFill="1" applyBorder="1" applyAlignment="1">
      <alignment horizontal="center" vertical="center"/>
    </xf>
    <xf numFmtId="179" fontId="2" fillId="0" borderId="3" xfId="0" applyNumberFormat="1" applyFont="1" applyFill="1" applyBorder="1" applyAlignment="1">
      <alignment horizontal="center" vertical="center"/>
    </xf>
    <xf numFmtId="178" fontId="2" fillId="0" borderId="3" xfId="0" applyNumberFormat="1" applyFont="1" applyFill="1" applyBorder="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xf>
    <xf numFmtId="0" fontId="2" fillId="0" borderId="4" xfId="0" applyFont="1" applyFill="1" applyBorder="1" applyAlignment="1">
      <alignment horizontal="center" vertical="center"/>
    </xf>
    <xf numFmtId="49" fontId="2" fillId="0" borderId="3" xfId="0" applyNumberFormat="1" applyFont="1" applyFill="1" applyBorder="1" applyAlignment="1">
      <alignment horizontal="center"/>
    </xf>
    <xf numFmtId="176" fontId="2" fillId="0" borderId="2" xfId="0" applyNumberFormat="1" applyFont="1" applyFill="1" applyBorder="1" applyAlignment="1">
      <alignment horizontal="center" vertical="center"/>
    </xf>
    <xf numFmtId="0" fontId="7" fillId="0" borderId="3"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xf>
    <xf numFmtId="178" fontId="2" fillId="0" borderId="1" xfId="0" applyNumberFormat="1" applyFont="1" applyFill="1" applyBorder="1" applyAlignment="1">
      <alignment horizontal="center" vertical="center"/>
    </xf>
    <xf numFmtId="17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xf>
    <xf numFmtId="0" fontId="2" fillId="0" borderId="1" xfId="0" applyNumberFormat="1" applyFont="1" applyFill="1" applyBorder="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49" fontId="5" fillId="0" borderId="0"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8" fillId="0" borderId="0" xfId="0" applyNumberFormat="1" applyFont="1" applyAlignment="1">
      <alignment horizontal="center" vertical="center"/>
    </xf>
    <xf numFmtId="49" fontId="5" fillId="0" borderId="0" xfId="0" applyNumberFormat="1" applyFont="1" applyFill="1" applyAlignment="1">
      <alignment horizontal="center" vertical="center"/>
    </xf>
    <xf numFmtId="0" fontId="12" fillId="0" borderId="0" xfId="0" applyFont="1" applyAlignment="1">
      <alignment horizontal="left" vertical="center"/>
    </xf>
    <xf numFmtId="0" fontId="5" fillId="0" borderId="0"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8" fillId="0" borderId="0" xfId="0" applyNumberFormat="1" applyFont="1" applyAlignment="1">
      <alignment horizontal="center" vertical="center"/>
    </xf>
    <xf numFmtId="0" fontId="5" fillId="0" borderId="0" xfId="0" applyNumberFormat="1" applyFont="1" applyFill="1" applyAlignment="1">
      <alignment horizontal="center" vertical="center"/>
    </xf>
    <xf numFmtId="180" fontId="5" fillId="0" borderId="0" xfId="0" applyNumberFormat="1" applyFont="1" applyFill="1" applyBorder="1" applyAlignment="1">
      <alignment horizontal="center" vertical="center"/>
    </xf>
    <xf numFmtId="180" fontId="2" fillId="0" borderId="1" xfId="0" applyNumberFormat="1" applyFont="1" applyFill="1" applyBorder="1" applyAlignment="1">
      <alignment horizontal="center" vertical="center" wrapText="1"/>
    </xf>
    <xf numFmtId="180" fontId="2" fillId="0" borderId="1" xfId="0" applyNumberFormat="1" applyFont="1" applyFill="1" applyBorder="1" applyAlignment="1">
      <alignment horizontal="center" vertical="center"/>
    </xf>
    <xf numFmtId="180" fontId="8" fillId="0" borderId="0" xfId="0" applyNumberFormat="1" applyFont="1" applyAlignment="1">
      <alignment horizontal="center" vertical="center"/>
    </xf>
    <xf numFmtId="180" fontId="5" fillId="0" borderId="0" xfId="0" applyNumberFormat="1" applyFont="1" applyFill="1" applyAlignment="1">
      <alignment horizontal="center" vertical="center"/>
    </xf>
    <xf numFmtId="0" fontId="2" fillId="2" borderId="1" xfId="0" applyNumberFormat="1" applyFont="1" applyFill="1" applyBorder="1" applyAlignment="1">
      <alignment horizontal="center" vertical="center" wrapText="1"/>
    </xf>
    <xf numFmtId="0" fontId="13" fillId="0" borderId="0" xfId="0" applyFont="1" applyFill="1" applyBorder="1" applyAlignment="1">
      <alignment horizontal="center" vertical="center"/>
    </xf>
    <xf numFmtId="0" fontId="9" fillId="0" borderId="0" xfId="0" applyFont="1" applyAlignment="1">
      <alignment horizontal="left" vertical="center" wrapText="1"/>
    </xf>
    <xf numFmtId="0" fontId="2"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0"/>
  <sheetViews>
    <sheetView tabSelected="1" workbookViewId="0">
      <selection activeCell="B228" sqref="A228:XFD235"/>
    </sheetView>
  </sheetViews>
  <sheetFormatPr defaultColWidth="9" defaultRowHeight="13.5"/>
  <cols>
    <col min="1" max="1" width="6" style="10" customWidth="1"/>
    <col min="2" max="2" width="11.5" style="10" customWidth="1"/>
    <col min="3" max="3" width="9" style="10"/>
    <col min="4" max="4" width="9.25" style="10" bestFit="1" customWidth="1"/>
    <col min="5" max="5" width="9.5" style="10" bestFit="1" customWidth="1"/>
    <col min="6" max="7" width="9.25" style="10" bestFit="1" customWidth="1"/>
    <col min="8" max="8" width="9.375" style="10" bestFit="1" customWidth="1"/>
    <col min="9" max="10" width="9.25" style="10" bestFit="1" customWidth="1"/>
    <col min="11" max="11" width="9" style="10"/>
    <col min="12" max="12" width="9" style="35"/>
    <col min="13" max="13" width="9" style="40"/>
    <col min="14" max="14" width="7" style="35" customWidth="1"/>
    <col min="15" max="15" width="7.25" style="30" customWidth="1"/>
    <col min="16" max="16" width="25.5" style="10" customWidth="1"/>
    <col min="17" max="17" width="23.25" style="10" customWidth="1"/>
    <col min="18" max="18" width="12.25" style="10" customWidth="1"/>
    <col min="19" max="16384" width="9" style="10"/>
  </cols>
  <sheetData>
    <row r="1" spans="1:19" ht="44.25" customHeight="1">
      <c r="A1" s="42" t="s">
        <v>831</v>
      </c>
      <c r="B1" s="42"/>
      <c r="C1" s="42"/>
      <c r="D1" s="42"/>
      <c r="E1" s="42"/>
      <c r="F1" s="42"/>
      <c r="G1" s="42"/>
      <c r="H1" s="42"/>
      <c r="I1" s="42"/>
      <c r="J1" s="42"/>
      <c r="K1" s="42"/>
      <c r="L1" s="42"/>
      <c r="M1" s="42"/>
      <c r="N1" s="42"/>
      <c r="O1" s="42"/>
      <c r="P1" s="42"/>
      <c r="Q1" s="42"/>
      <c r="R1" s="42"/>
      <c r="S1" s="42"/>
    </row>
    <row r="2" spans="1:19" ht="42" customHeight="1">
      <c r="A2" s="16" t="s">
        <v>387</v>
      </c>
      <c r="B2" s="16"/>
      <c r="C2" s="16"/>
      <c r="D2" s="16"/>
      <c r="E2" s="16"/>
      <c r="F2" s="16" t="s">
        <v>388</v>
      </c>
      <c r="G2" s="16"/>
      <c r="H2" s="16"/>
      <c r="I2" s="16"/>
      <c r="J2" s="16"/>
      <c r="K2" s="16" t="s">
        <v>389</v>
      </c>
      <c r="L2" s="32"/>
      <c r="M2" s="36"/>
      <c r="N2" s="32"/>
      <c r="O2" s="27"/>
      <c r="P2" s="16"/>
      <c r="Q2" s="16"/>
      <c r="R2" s="16"/>
      <c r="S2" s="16"/>
    </row>
    <row r="3" spans="1:19" ht="36">
      <c r="A3" s="17" t="s">
        <v>390</v>
      </c>
      <c r="B3" s="17" t="s">
        <v>391</v>
      </c>
      <c r="C3" s="17" t="s">
        <v>392</v>
      </c>
      <c r="D3" s="44" t="s">
        <v>393</v>
      </c>
      <c r="E3" s="17" t="s">
        <v>394</v>
      </c>
      <c r="F3" s="17" t="s">
        <v>395</v>
      </c>
      <c r="G3" s="17" t="s">
        <v>396</v>
      </c>
      <c r="H3" s="17" t="s">
        <v>397</v>
      </c>
      <c r="I3" s="17" t="s">
        <v>398</v>
      </c>
      <c r="J3" s="17" t="s">
        <v>399</v>
      </c>
      <c r="K3" s="17" t="s">
        <v>400</v>
      </c>
      <c r="L3" s="33" t="s">
        <v>401</v>
      </c>
      <c r="M3" s="37" t="s">
        <v>402</v>
      </c>
      <c r="N3" s="41" t="s">
        <v>403</v>
      </c>
      <c r="O3" s="28" t="s">
        <v>404</v>
      </c>
      <c r="P3" s="17" t="s">
        <v>405</v>
      </c>
      <c r="Q3" s="17" t="s">
        <v>406</v>
      </c>
      <c r="R3" s="17" t="s">
        <v>407</v>
      </c>
      <c r="S3" s="17" t="s">
        <v>408</v>
      </c>
    </row>
    <row r="4" spans="1:19">
      <c r="A4" s="1">
        <v>1</v>
      </c>
      <c r="B4" s="1" t="s">
        <v>19</v>
      </c>
      <c r="C4" s="1" t="s">
        <v>409</v>
      </c>
      <c r="D4" s="1">
        <v>1</v>
      </c>
      <c r="E4" s="18">
        <v>5.0251256281407036E-3</v>
      </c>
      <c r="F4" s="19">
        <v>92.544499999999999</v>
      </c>
      <c r="G4" s="1">
        <v>65</v>
      </c>
      <c r="H4" s="20">
        <v>140.5</v>
      </c>
      <c r="I4" s="1">
        <v>0</v>
      </c>
      <c r="J4" s="1">
        <v>0</v>
      </c>
      <c r="K4" s="21" t="s">
        <v>260</v>
      </c>
      <c r="L4" s="24">
        <v>18</v>
      </c>
      <c r="M4" s="38">
        <f t="shared" ref="M4:M67" si="0">D4*0.85+L4*0.15</f>
        <v>3.55</v>
      </c>
      <c r="N4" s="24">
        <v>1</v>
      </c>
      <c r="O4" s="22">
        <v>199</v>
      </c>
      <c r="P4" s="1" t="s">
        <v>410</v>
      </c>
      <c r="Q4" s="1" t="s">
        <v>410</v>
      </c>
      <c r="R4" s="22" t="s">
        <v>1</v>
      </c>
      <c r="S4" s="22"/>
    </row>
    <row r="5" spans="1:19">
      <c r="A5" s="1">
        <v>2</v>
      </c>
      <c r="B5" s="1" t="s">
        <v>24</v>
      </c>
      <c r="C5" s="1" t="s">
        <v>411</v>
      </c>
      <c r="D5" s="1">
        <v>2</v>
      </c>
      <c r="E5" s="18">
        <v>1.0050251256281407E-2</v>
      </c>
      <c r="F5" s="19">
        <v>92.0565</v>
      </c>
      <c r="G5" s="1">
        <v>66</v>
      </c>
      <c r="H5" s="20">
        <v>141.5</v>
      </c>
      <c r="I5" s="1">
        <v>0</v>
      </c>
      <c r="J5" s="1">
        <v>0</v>
      </c>
      <c r="K5" s="21" t="s">
        <v>260</v>
      </c>
      <c r="L5" s="24">
        <v>29</v>
      </c>
      <c r="M5" s="38">
        <f t="shared" si="0"/>
        <v>6.05</v>
      </c>
      <c r="N5" s="24">
        <v>5</v>
      </c>
      <c r="O5" s="22">
        <v>199</v>
      </c>
      <c r="P5" s="1" t="s">
        <v>410</v>
      </c>
      <c r="Q5" s="1" t="s">
        <v>410</v>
      </c>
      <c r="R5" s="22" t="s">
        <v>1</v>
      </c>
      <c r="S5" s="22"/>
    </row>
    <row r="6" spans="1:19">
      <c r="A6" s="11">
        <v>3</v>
      </c>
      <c r="B6" s="1" t="s">
        <v>114</v>
      </c>
      <c r="C6" s="1" t="s">
        <v>412</v>
      </c>
      <c r="D6" s="23">
        <v>3</v>
      </c>
      <c r="E6" s="18">
        <v>1.507537688442211E-2</v>
      </c>
      <c r="F6" s="19">
        <v>92.024600000000007</v>
      </c>
      <c r="G6" s="24">
        <v>66</v>
      </c>
      <c r="H6" s="20">
        <v>142.5</v>
      </c>
      <c r="I6" s="24">
        <v>0</v>
      </c>
      <c r="J6" s="24">
        <v>0</v>
      </c>
      <c r="K6" s="21" t="s">
        <v>413</v>
      </c>
      <c r="L6" s="24">
        <v>19</v>
      </c>
      <c r="M6" s="38">
        <f t="shared" si="0"/>
        <v>5.4</v>
      </c>
      <c r="N6" s="24">
        <v>3</v>
      </c>
      <c r="O6" s="22">
        <v>199</v>
      </c>
      <c r="P6" s="1" t="s">
        <v>414</v>
      </c>
      <c r="Q6" s="1" t="s">
        <v>414</v>
      </c>
      <c r="R6" s="22" t="s">
        <v>108</v>
      </c>
      <c r="S6" s="22"/>
    </row>
    <row r="7" spans="1:19">
      <c r="A7" s="1">
        <v>4</v>
      </c>
      <c r="B7" s="1" t="s">
        <v>32</v>
      </c>
      <c r="C7" s="1" t="s">
        <v>415</v>
      </c>
      <c r="D7" s="1">
        <v>4</v>
      </c>
      <c r="E7" s="18">
        <v>2.0100502512562814E-2</v>
      </c>
      <c r="F7" s="19">
        <v>91.592500000000001</v>
      </c>
      <c r="G7" s="1">
        <v>65</v>
      </c>
      <c r="H7" s="20">
        <v>140.5</v>
      </c>
      <c r="I7" s="1">
        <v>0</v>
      </c>
      <c r="J7" s="1">
        <v>0</v>
      </c>
      <c r="K7" s="21" t="s">
        <v>260</v>
      </c>
      <c r="L7" s="24">
        <v>10</v>
      </c>
      <c r="M7" s="38">
        <f t="shared" si="0"/>
        <v>4.9000000000000004</v>
      </c>
      <c r="N7" s="24">
        <v>2</v>
      </c>
      <c r="O7" s="22">
        <v>199</v>
      </c>
      <c r="P7" s="1" t="s">
        <v>410</v>
      </c>
      <c r="Q7" s="1" t="s">
        <v>410</v>
      </c>
      <c r="R7" s="22" t="s">
        <v>1</v>
      </c>
      <c r="S7" s="22"/>
    </row>
    <row r="8" spans="1:19">
      <c r="A8" s="1">
        <v>5</v>
      </c>
      <c r="B8" s="1" t="s">
        <v>179</v>
      </c>
      <c r="C8" s="1" t="s">
        <v>416</v>
      </c>
      <c r="D8" s="24">
        <v>5</v>
      </c>
      <c r="E8" s="18">
        <v>2.5125628140703519E-2</v>
      </c>
      <c r="F8" s="19">
        <v>91.510380622837374</v>
      </c>
      <c r="G8" s="24">
        <v>69</v>
      </c>
      <c r="H8" s="20">
        <v>144.5</v>
      </c>
      <c r="I8" s="24">
        <v>0</v>
      </c>
      <c r="J8" s="24">
        <v>0</v>
      </c>
      <c r="K8" s="21" t="s">
        <v>413</v>
      </c>
      <c r="L8" s="24">
        <v>21</v>
      </c>
      <c r="M8" s="38">
        <f t="shared" si="0"/>
        <v>7.4</v>
      </c>
      <c r="N8" s="24">
        <v>6</v>
      </c>
      <c r="O8" s="22">
        <v>199</v>
      </c>
      <c r="P8" s="1" t="s">
        <v>414</v>
      </c>
      <c r="Q8" s="1" t="s">
        <v>414</v>
      </c>
      <c r="R8" s="22" t="s">
        <v>175</v>
      </c>
      <c r="S8" s="22"/>
    </row>
    <row r="9" spans="1:19">
      <c r="A9" s="11">
        <v>6</v>
      </c>
      <c r="B9" s="1" t="s">
        <v>130</v>
      </c>
      <c r="C9" s="1" t="s">
        <v>417</v>
      </c>
      <c r="D9" s="23">
        <v>6</v>
      </c>
      <c r="E9" s="18">
        <v>3.015075376884422E-2</v>
      </c>
      <c r="F9" s="19">
        <v>91.373699999999999</v>
      </c>
      <c r="G9" s="24">
        <v>66</v>
      </c>
      <c r="H9" s="20">
        <v>142.5</v>
      </c>
      <c r="I9" s="24">
        <v>0</v>
      </c>
      <c r="J9" s="24">
        <v>0</v>
      </c>
      <c r="K9" s="21" t="s">
        <v>259</v>
      </c>
      <c r="L9" s="24">
        <v>5</v>
      </c>
      <c r="M9" s="38">
        <f t="shared" si="0"/>
        <v>5.85</v>
      </c>
      <c r="N9" s="24">
        <v>4</v>
      </c>
      <c r="O9" s="22">
        <v>199</v>
      </c>
      <c r="P9" s="1" t="s">
        <v>418</v>
      </c>
      <c r="Q9" s="1" t="s">
        <v>418</v>
      </c>
      <c r="R9" s="22" t="s">
        <v>108</v>
      </c>
      <c r="S9" s="22"/>
    </row>
    <row r="10" spans="1:19">
      <c r="A10" s="1">
        <v>7</v>
      </c>
      <c r="B10" s="1" t="s">
        <v>21</v>
      </c>
      <c r="C10" s="1" t="s">
        <v>419</v>
      </c>
      <c r="D10" s="1">
        <v>7</v>
      </c>
      <c r="E10" s="18">
        <v>3.5175879396984924E-2</v>
      </c>
      <c r="F10" s="19">
        <v>91.297499999999999</v>
      </c>
      <c r="G10" s="1">
        <v>64</v>
      </c>
      <c r="H10" s="20">
        <v>139.5</v>
      </c>
      <c r="I10" s="1">
        <v>0</v>
      </c>
      <c r="J10" s="1">
        <v>0</v>
      </c>
      <c r="K10" s="21" t="s">
        <v>260</v>
      </c>
      <c r="L10" s="24">
        <v>31</v>
      </c>
      <c r="M10" s="38">
        <f t="shared" si="0"/>
        <v>10.6</v>
      </c>
      <c r="N10" s="24">
        <v>7</v>
      </c>
      <c r="O10" s="22">
        <v>199</v>
      </c>
      <c r="P10" s="1" t="s">
        <v>410</v>
      </c>
      <c r="Q10" s="1" t="s">
        <v>410</v>
      </c>
      <c r="R10" s="22" t="s">
        <v>1</v>
      </c>
      <c r="S10" s="22"/>
    </row>
    <row r="11" spans="1:19">
      <c r="A11" s="1">
        <v>8</v>
      </c>
      <c r="B11" s="1" t="s">
        <v>83</v>
      </c>
      <c r="C11" s="1" t="s">
        <v>420</v>
      </c>
      <c r="D11" s="24">
        <v>8</v>
      </c>
      <c r="E11" s="18">
        <v>4.0201005025125629E-2</v>
      </c>
      <c r="F11" s="19">
        <v>91.295100000000005</v>
      </c>
      <c r="G11" s="24">
        <v>66</v>
      </c>
      <c r="H11" s="20">
        <v>141.5</v>
      </c>
      <c r="I11" s="24">
        <v>0</v>
      </c>
      <c r="J11" s="24">
        <v>0</v>
      </c>
      <c r="K11" s="21" t="s">
        <v>421</v>
      </c>
      <c r="L11" s="24">
        <v>39</v>
      </c>
      <c r="M11" s="38">
        <f t="shared" si="0"/>
        <v>12.649999999999999</v>
      </c>
      <c r="N11" s="24">
        <v>11</v>
      </c>
      <c r="O11" s="22">
        <v>199</v>
      </c>
      <c r="P11" s="1" t="s">
        <v>422</v>
      </c>
      <c r="Q11" s="1" t="s">
        <v>422</v>
      </c>
      <c r="R11" s="22" t="s">
        <v>76</v>
      </c>
      <c r="S11" s="22"/>
    </row>
    <row r="12" spans="1:19">
      <c r="A12" s="11">
        <v>9</v>
      </c>
      <c r="B12" s="1" t="s">
        <v>85</v>
      </c>
      <c r="C12" s="1" t="s">
        <v>423</v>
      </c>
      <c r="D12" s="24">
        <v>9</v>
      </c>
      <c r="E12" s="18">
        <v>4.5226130653266333E-2</v>
      </c>
      <c r="F12" s="19">
        <v>91.206699999999998</v>
      </c>
      <c r="G12" s="24">
        <v>66</v>
      </c>
      <c r="H12" s="20">
        <v>141.5</v>
      </c>
      <c r="I12" s="24">
        <v>0</v>
      </c>
      <c r="J12" s="24">
        <v>0</v>
      </c>
      <c r="K12" s="21" t="s">
        <v>424</v>
      </c>
      <c r="L12" s="24">
        <v>33</v>
      </c>
      <c r="M12" s="38">
        <f t="shared" si="0"/>
        <v>12.6</v>
      </c>
      <c r="N12" s="24">
        <v>10</v>
      </c>
      <c r="O12" s="22">
        <v>199</v>
      </c>
      <c r="P12" s="1" t="s">
        <v>425</v>
      </c>
      <c r="Q12" s="1" t="s">
        <v>425</v>
      </c>
      <c r="R12" s="22" t="s">
        <v>76</v>
      </c>
      <c r="S12" s="22"/>
    </row>
    <row r="13" spans="1:19">
      <c r="A13" s="1">
        <v>10</v>
      </c>
      <c r="B13" s="1" t="s">
        <v>5</v>
      </c>
      <c r="C13" s="1" t="s">
        <v>426</v>
      </c>
      <c r="D13" s="1">
        <v>10</v>
      </c>
      <c r="E13" s="18">
        <v>5.0251256281407038E-2</v>
      </c>
      <c r="F13" s="19">
        <v>91.181200000000004</v>
      </c>
      <c r="G13" s="1">
        <v>66</v>
      </c>
      <c r="H13" s="20">
        <v>143.5</v>
      </c>
      <c r="I13" s="1">
        <v>0</v>
      </c>
      <c r="J13" s="1">
        <v>0</v>
      </c>
      <c r="K13" s="21" t="s">
        <v>260</v>
      </c>
      <c r="L13" s="24">
        <v>66</v>
      </c>
      <c r="M13" s="38">
        <f t="shared" si="0"/>
        <v>18.399999999999999</v>
      </c>
      <c r="N13" s="24">
        <v>16</v>
      </c>
      <c r="O13" s="22">
        <v>199</v>
      </c>
      <c r="P13" s="1" t="s">
        <v>410</v>
      </c>
      <c r="Q13" s="1" t="s">
        <v>410</v>
      </c>
      <c r="R13" s="22" t="s">
        <v>1</v>
      </c>
      <c r="S13" s="22"/>
    </row>
    <row r="14" spans="1:19">
      <c r="A14" s="1">
        <v>11</v>
      </c>
      <c r="B14" s="1" t="s">
        <v>101</v>
      </c>
      <c r="C14" s="1" t="s">
        <v>427</v>
      </c>
      <c r="D14" s="24">
        <v>11</v>
      </c>
      <c r="E14" s="18">
        <v>5.5276381909547742E-2</v>
      </c>
      <c r="F14" s="19">
        <v>91.163700000000006</v>
      </c>
      <c r="G14" s="24">
        <v>63</v>
      </c>
      <c r="H14" s="20">
        <v>139</v>
      </c>
      <c r="I14" s="24">
        <v>0</v>
      </c>
      <c r="J14" s="24">
        <v>0</v>
      </c>
      <c r="K14" s="21" t="s">
        <v>428</v>
      </c>
      <c r="L14" s="24">
        <v>14</v>
      </c>
      <c r="M14" s="38">
        <f t="shared" si="0"/>
        <v>11.45</v>
      </c>
      <c r="N14" s="24">
        <v>8</v>
      </c>
      <c r="O14" s="22">
        <v>199</v>
      </c>
      <c r="P14" s="1" t="s">
        <v>429</v>
      </c>
      <c r="Q14" s="1" t="s">
        <v>429</v>
      </c>
      <c r="R14" s="22" t="s">
        <v>76</v>
      </c>
      <c r="S14" s="22"/>
    </row>
    <row r="15" spans="1:19">
      <c r="A15" s="11">
        <v>12</v>
      </c>
      <c r="B15" s="1" t="s">
        <v>8</v>
      </c>
      <c r="C15" s="1" t="s">
        <v>430</v>
      </c>
      <c r="D15" s="1">
        <v>12</v>
      </c>
      <c r="E15" s="18">
        <v>6.030150753768844E-2</v>
      </c>
      <c r="F15" s="19">
        <v>91.113500000000002</v>
      </c>
      <c r="G15" s="1">
        <v>65</v>
      </c>
      <c r="H15" s="20">
        <v>141</v>
      </c>
      <c r="I15" s="1">
        <v>0</v>
      </c>
      <c r="J15" s="1">
        <v>0</v>
      </c>
      <c r="K15" s="21" t="s">
        <v>260</v>
      </c>
      <c r="L15" s="24">
        <v>23</v>
      </c>
      <c r="M15" s="38">
        <f t="shared" si="0"/>
        <v>13.649999999999999</v>
      </c>
      <c r="N15" s="24">
        <v>12</v>
      </c>
      <c r="O15" s="22">
        <v>199</v>
      </c>
      <c r="P15" s="1" t="s">
        <v>410</v>
      </c>
      <c r="Q15" s="1" t="s">
        <v>410</v>
      </c>
      <c r="R15" s="22" t="s">
        <v>1</v>
      </c>
      <c r="S15" s="22"/>
    </row>
    <row r="16" spans="1:19">
      <c r="A16" s="1">
        <v>13</v>
      </c>
      <c r="B16" s="1" t="s">
        <v>189</v>
      </c>
      <c r="C16" s="1" t="s">
        <v>431</v>
      </c>
      <c r="D16" s="24">
        <v>13</v>
      </c>
      <c r="E16" s="18">
        <v>6.5326633165829151E-2</v>
      </c>
      <c r="F16" s="19">
        <v>90.95195729537366</v>
      </c>
      <c r="G16" s="24">
        <v>67</v>
      </c>
      <c r="H16" s="20">
        <v>140.5</v>
      </c>
      <c r="I16" s="24">
        <v>0</v>
      </c>
      <c r="J16" s="24">
        <v>0</v>
      </c>
      <c r="K16" s="21" t="s">
        <v>432</v>
      </c>
      <c r="L16" s="24">
        <v>7</v>
      </c>
      <c r="M16" s="38">
        <f t="shared" si="0"/>
        <v>12.1</v>
      </c>
      <c r="N16" s="24">
        <v>9</v>
      </c>
      <c r="O16" s="22">
        <v>199</v>
      </c>
      <c r="P16" s="1" t="s">
        <v>433</v>
      </c>
      <c r="Q16" s="1" t="s">
        <v>433</v>
      </c>
      <c r="R16" s="22" t="s">
        <v>175</v>
      </c>
      <c r="S16" s="22"/>
    </row>
    <row r="17" spans="1:19">
      <c r="A17" s="1">
        <v>14</v>
      </c>
      <c r="B17" s="1" t="s">
        <v>2</v>
      </c>
      <c r="C17" s="1" t="s">
        <v>434</v>
      </c>
      <c r="D17" s="1">
        <v>14</v>
      </c>
      <c r="E17" s="18">
        <v>7.0351758793969849E-2</v>
      </c>
      <c r="F17" s="19">
        <v>90.770600000000002</v>
      </c>
      <c r="G17" s="1">
        <v>65</v>
      </c>
      <c r="H17" s="20">
        <v>139.5</v>
      </c>
      <c r="I17" s="1">
        <v>0</v>
      </c>
      <c r="J17" s="1">
        <v>0</v>
      </c>
      <c r="K17" s="21" t="s">
        <v>260</v>
      </c>
      <c r="L17" s="24">
        <v>120</v>
      </c>
      <c r="M17" s="38">
        <f t="shared" si="0"/>
        <v>29.9</v>
      </c>
      <c r="N17" s="24">
        <v>26</v>
      </c>
      <c r="O17" s="22">
        <v>199</v>
      </c>
      <c r="P17" s="1" t="s">
        <v>410</v>
      </c>
      <c r="Q17" s="1" t="s">
        <v>410</v>
      </c>
      <c r="R17" s="22" t="s">
        <v>1</v>
      </c>
      <c r="S17" s="22"/>
    </row>
    <row r="18" spans="1:19">
      <c r="A18" s="11">
        <v>15</v>
      </c>
      <c r="B18" s="1" t="s">
        <v>190</v>
      </c>
      <c r="C18" s="1" t="s">
        <v>435</v>
      </c>
      <c r="D18" s="24">
        <v>15</v>
      </c>
      <c r="E18" s="18">
        <v>7.5376884422110546E-2</v>
      </c>
      <c r="F18" s="19">
        <v>90.593425605536339</v>
      </c>
      <c r="G18" s="24">
        <v>68</v>
      </c>
      <c r="H18" s="20">
        <v>144.5</v>
      </c>
      <c r="I18" s="24">
        <v>0</v>
      </c>
      <c r="J18" s="24">
        <v>0</v>
      </c>
      <c r="K18" s="21" t="s">
        <v>413</v>
      </c>
      <c r="L18" s="24">
        <v>115</v>
      </c>
      <c r="M18" s="38">
        <f t="shared" si="0"/>
        <v>30</v>
      </c>
      <c r="N18" s="24">
        <v>27</v>
      </c>
      <c r="O18" s="22">
        <v>199</v>
      </c>
      <c r="P18" s="1" t="s">
        <v>414</v>
      </c>
      <c r="Q18" s="1" t="s">
        <v>414</v>
      </c>
      <c r="R18" s="22" t="s">
        <v>175</v>
      </c>
      <c r="S18" s="22"/>
    </row>
    <row r="19" spans="1:19">
      <c r="A19" s="1">
        <v>16</v>
      </c>
      <c r="B19" s="1" t="s">
        <v>195</v>
      </c>
      <c r="C19" s="1" t="s">
        <v>436</v>
      </c>
      <c r="D19" s="24">
        <v>16</v>
      </c>
      <c r="E19" s="18">
        <v>8.0402010050251257E-2</v>
      </c>
      <c r="F19" s="19">
        <v>90.428070175438592</v>
      </c>
      <c r="G19" s="24">
        <v>67</v>
      </c>
      <c r="H19" s="20">
        <v>142.5</v>
      </c>
      <c r="I19" s="24">
        <v>0</v>
      </c>
      <c r="J19" s="24">
        <v>0</v>
      </c>
      <c r="K19" s="21" t="s">
        <v>259</v>
      </c>
      <c r="L19" s="24">
        <v>13</v>
      </c>
      <c r="M19" s="38">
        <f t="shared" si="0"/>
        <v>15.549999999999999</v>
      </c>
      <c r="N19" s="24">
        <v>13</v>
      </c>
      <c r="O19" s="22">
        <v>199</v>
      </c>
      <c r="P19" s="1" t="s">
        <v>418</v>
      </c>
      <c r="Q19" s="1" t="s">
        <v>418</v>
      </c>
      <c r="R19" s="22" t="s">
        <v>175</v>
      </c>
      <c r="S19" s="22"/>
    </row>
    <row r="20" spans="1:19">
      <c r="A20" s="1">
        <v>17</v>
      </c>
      <c r="B20" s="1" t="s">
        <v>31</v>
      </c>
      <c r="C20" s="1" t="s">
        <v>437</v>
      </c>
      <c r="D20" s="1">
        <v>17</v>
      </c>
      <c r="E20" s="18">
        <v>8.5427135678391955E-2</v>
      </c>
      <c r="F20" s="19">
        <v>90.336299999999994</v>
      </c>
      <c r="G20" s="1">
        <v>67</v>
      </c>
      <c r="H20" s="20">
        <v>142</v>
      </c>
      <c r="I20" s="1">
        <v>0</v>
      </c>
      <c r="J20" s="1">
        <v>0</v>
      </c>
      <c r="K20" s="21" t="s">
        <v>260</v>
      </c>
      <c r="L20" s="24">
        <v>53</v>
      </c>
      <c r="M20" s="38">
        <f t="shared" si="0"/>
        <v>22.4</v>
      </c>
      <c r="N20" s="24">
        <v>20</v>
      </c>
      <c r="O20" s="22">
        <v>199</v>
      </c>
      <c r="P20" s="1" t="s">
        <v>410</v>
      </c>
      <c r="Q20" s="1" t="s">
        <v>410</v>
      </c>
      <c r="R20" s="22" t="s">
        <v>1</v>
      </c>
      <c r="S20" s="22"/>
    </row>
    <row r="21" spans="1:19">
      <c r="A21" s="11">
        <v>18</v>
      </c>
      <c r="B21" s="1" t="s">
        <v>116</v>
      </c>
      <c r="C21" s="1" t="s">
        <v>438</v>
      </c>
      <c r="D21" s="23">
        <v>18</v>
      </c>
      <c r="E21" s="18">
        <v>9.0452261306532666E-2</v>
      </c>
      <c r="F21" s="19">
        <v>90.176699999999997</v>
      </c>
      <c r="G21" s="24">
        <v>66</v>
      </c>
      <c r="H21" s="20">
        <v>141.5</v>
      </c>
      <c r="I21" s="24">
        <v>0</v>
      </c>
      <c r="J21" s="24">
        <v>0</v>
      </c>
      <c r="K21" s="21" t="s">
        <v>413</v>
      </c>
      <c r="L21" s="24">
        <v>2</v>
      </c>
      <c r="M21" s="38">
        <f t="shared" si="0"/>
        <v>15.6</v>
      </c>
      <c r="N21" s="24">
        <v>14</v>
      </c>
      <c r="O21" s="22">
        <v>199</v>
      </c>
      <c r="P21" s="1" t="s">
        <v>414</v>
      </c>
      <c r="Q21" s="1" t="s">
        <v>414</v>
      </c>
      <c r="R21" s="22" t="s">
        <v>108</v>
      </c>
      <c r="S21" s="22"/>
    </row>
    <row r="22" spans="1:19">
      <c r="A22" s="1">
        <v>19</v>
      </c>
      <c r="B22" s="1" t="s">
        <v>185</v>
      </c>
      <c r="C22" s="1" t="s">
        <v>439</v>
      </c>
      <c r="D22" s="24">
        <v>19</v>
      </c>
      <c r="E22" s="18">
        <v>9.5477386934673364E-2</v>
      </c>
      <c r="F22" s="19">
        <v>90.144347826086957</v>
      </c>
      <c r="G22" s="24">
        <v>68</v>
      </c>
      <c r="H22" s="20">
        <v>143.75</v>
      </c>
      <c r="I22" s="24">
        <v>0</v>
      </c>
      <c r="J22" s="24">
        <v>0</v>
      </c>
      <c r="K22" s="21" t="s">
        <v>440</v>
      </c>
      <c r="L22" s="24">
        <v>37</v>
      </c>
      <c r="M22" s="38">
        <f t="shared" si="0"/>
        <v>21.7</v>
      </c>
      <c r="N22" s="24">
        <v>19</v>
      </c>
      <c r="O22" s="22">
        <v>199</v>
      </c>
      <c r="P22" s="1" t="s">
        <v>441</v>
      </c>
      <c r="Q22" s="1" t="s">
        <v>441</v>
      </c>
      <c r="R22" s="22" t="s">
        <v>175</v>
      </c>
      <c r="S22" s="22"/>
    </row>
    <row r="23" spans="1:19">
      <c r="A23" s="1">
        <v>20</v>
      </c>
      <c r="B23" s="1" t="s">
        <v>146</v>
      </c>
      <c r="C23" s="1" t="s">
        <v>442</v>
      </c>
      <c r="D23" s="24">
        <v>20</v>
      </c>
      <c r="E23" s="18">
        <v>0.10050251256281408</v>
      </c>
      <c r="F23" s="19">
        <v>90.137457044673539</v>
      </c>
      <c r="G23" s="24">
        <v>68</v>
      </c>
      <c r="H23" s="20">
        <v>145.5</v>
      </c>
      <c r="I23" s="24">
        <v>0</v>
      </c>
      <c r="J23" s="24">
        <v>0</v>
      </c>
      <c r="K23" s="21" t="s">
        <v>440</v>
      </c>
      <c r="L23" s="24">
        <v>9</v>
      </c>
      <c r="M23" s="38">
        <f t="shared" si="0"/>
        <v>18.350000000000001</v>
      </c>
      <c r="N23" s="24">
        <v>15</v>
      </c>
      <c r="O23" s="22">
        <v>199</v>
      </c>
      <c r="P23" s="1" t="s">
        <v>441</v>
      </c>
      <c r="Q23" s="1" t="s">
        <v>441</v>
      </c>
      <c r="R23" s="22" t="s">
        <v>143</v>
      </c>
      <c r="S23" s="22"/>
    </row>
    <row r="24" spans="1:19">
      <c r="A24" s="11">
        <v>21</v>
      </c>
      <c r="B24" s="1" t="s">
        <v>182</v>
      </c>
      <c r="C24" s="1" t="s">
        <v>443</v>
      </c>
      <c r="D24" s="24">
        <v>21</v>
      </c>
      <c r="E24" s="18">
        <v>0.10552763819095477</v>
      </c>
      <c r="F24" s="19">
        <v>90.103508771929825</v>
      </c>
      <c r="G24" s="24">
        <v>67</v>
      </c>
      <c r="H24" s="20">
        <v>142.5</v>
      </c>
      <c r="I24" s="24">
        <v>0</v>
      </c>
      <c r="J24" s="24">
        <v>0</v>
      </c>
      <c r="K24" s="21" t="s">
        <v>259</v>
      </c>
      <c r="L24" s="24">
        <v>12</v>
      </c>
      <c r="M24" s="38">
        <f t="shared" si="0"/>
        <v>19.649999999999999</v>
      </c>
      <c r="N24" s="24">
        <v>17</v>
      </c>
      <c r="O24" s="22">
        <v>199</v>
      </c>
      <c r="P24" s="1" t="s">
        <v>418</v>
      </c>
      <c r="Q24" s="1" t="s">
        <v>418</v>
      </c>
      <c r="R24" s="22" t="s">
        <v>175</v>
      </c>
      <c r="S24" s="22"/>
    </row>
    <row r="25" spans="1:19">
      <c r="A25" s="1">
        <v>22</v>
      </c>
      <c r="B25" s="1" t="s">
        <v>117</v>
      </c>
      <c r="C25" s="1" t="s">
        <v>444</v>
      </c>
      <c r="D25" s="23">
        <v>22</v>
      </c>
      <c r="E25" s="18">
        <v>0.11055276381909548</v>
      </c>
      <c r="F25" s="19">
        <v>89.782499999999999</v>
      </c>
      <c r="G25" s="24">
        <v>66</v>
      </c>
      <c r="H25" s="20">
        <v>142.5</v>
      </c>
      <c r="I25" s="24">
        <v>0</v>
      </c>
      <c r="J25" s="24">
        <v>0</v>
      </c>
      <c r="K25" s="21" t="s">
        <v>445</v>
      </c>
      <c r="L25" s="24">
        <v>32</v>
      </c>
      <c r="M25" s="38">
        <f t="shared" si="0"/>
        <v>23.5</v>
      </c>
      <c r="N25" s="24">
        <v>21</v>
      </c>
      <c r="O25" s="22">
        <v>199</v>
      </c>
      <c r="P25" s="1" t="s">
        <v>446</v>
      </c>
      <c r="Q25" s="1" t="s">
        <v>446</v>
      </c>
      <c r="R25" s="22" t="s">
        <v>108</v>
      </c>
      <c r="S25" s="22"/>
    </row>
    <row r="26" spans="1:19">
      <c r="A26" s="1">
        <v>23</v>
      </c>
      <c r="B26" s="1" t="s">
        <v>27</v>
      </c>
      <c r="C26" s="1" t="s">
        <v>447</v>
      </c>
      <c r="D26" s="1">
        <v>23</v>
      </c>
      <c r="E26" s="18">
        <v>0.11557788944723618</v>
      </c>
      <c r="F26" s="19">
        <v>89.75</v>
      </c>
      <c r="G26" s="1">
        <v>65</v>
      </c>
      <c r="H26" s="20">
        <v>141</v>
      </c>
      <c r="I26" s="1">
        <v>0</v>
      </c>
      <c r="J26" s="1">
        <v>0</v>
      </c>
      <c r="K26" s="21" t="s">
        <v>260</v>
      </c>
      <c r="L26" s="24">
        <v>93</v>
      </c>
      <c r="M26" s="38">
        <f t="shared" si="0"/>
        <v>33.5</v>
      </c>
      <c r="N26" s="24">
        <v>31</v>
      </c>
      <c r="O26" s="22">
        <v>199</v>
      </c>
      <c r="P26" s="1" t="s">
        <v>410</v>
      </c>
      <c r="Q26" s="1" t="s">
        <v>410</v>
      </c>
      <c r="R26" s="22" t="s">
        <v>1</v>
      </c>
      <c r="S26" s="22"/>
    </row>
    <row r="27" spans="1:19">
      <c r="A27" s="11">
        <v>24</v>
      </c>
      <c r="B27" s="1" t="s">
        <v>106</v>
      </c>
      <c r="C27" s="1" t="s">
        <v>448</v>
      </c>
      <c r="D27" s="24">
        <v>24</v>
      </c>
      <c r="E27" s="18">
        <v>0.12060301507537688</v>
      </c>
      <c r="F27" s="19">
        <v>89.742000000000004</v>
      </c>
      <c r="G27" s="24">
        <v>65</v>
      </c>
      <c r="H27" s="20">
        <v>140.5</v>
      </c>
      <c r="I27" s="24">
        <v>0</v>
      </c>
      <c r="J27" s="24">
        <v>0</v>
      </c>
      <c r="K27" s="21" t="s">
        <v>449</v>
      </c>
      <c r="L27" s="24">
        <v>1</v>
      </c>
      <c r="M27" s="38">
        <f t="shared" si="0"/>
        <v>20.549999999999997</v>
      </c>
      <c r="N27" s="24">
        <v>18</v>
      </c>
      <c r="O27" s="22">
        <v>199</v>
      </c>
      <c r="P27" s="1" t="s">
        <v>450</v>
      </c>
      <c r="Q27" s="1" t="s">
        <v>450</v>
      </c>
      <c r="R27" s="22" t="s">
        <v>76</v>
      </c>
      <c r="S27" s="22"/>
    </row>
    <row r="28" spans="1:19">
      <c r="A28" s="1">
        <v>25</v>
      </c>
      <c r="B28" s="1" t="s">
        <v>153</v>
      </c>
      <c r="C28" s="1" t="s">
        <v>451</v>
      </c>
      <c r="D28" s="24">
        <v>25</v>
      </c>
      <c r="E28" s="18">
        <v>0.12562814070351758</v>
      </c>
      <c r="F28" s="19">
        <v>89.722419928825616</v>
      </c>
      <c r="G28" s="24">
        <v>65</v>
      </c>
      <c r="H28" s="20">
        <v>140.5</v>
      </c>
      <c r="I28" s="24">
        <v>0</v>
      </c>
      <c r="J28" s="24">
        <v>0</v>
      </c>
      <c r="K28" s="21" t="s">
        <v>452</v>
      </c>
      <c r="L28" s="24">
        <v>92</v>
      </c>
      <c r="M28" s="38">
        <f t="shared" si="0"/>
        <v>35.049999999999997</v>
      </c>
      <c r="N28" s="24">
        <v>33</v>
      </c>
      <c r="O28" s="22">
        <v>199</v>
      </c>
      <c r="P28" s="1" t="s">
        <v>453</v>
      </c>
      <c r="Q28" s="1" t="s">
        <v>453</v>
      </c>
      <c r="R28" s="22" t="s">
        <v>143</v>
      </c>
      <c r="S28" s="22"/>
    </row>
    <row r="29" spans="1:19">
      <c r="A29" s="1">
        <v>26</v>
      </c>
      <c r="B29" s="1" t="s">
        <v>115</v>
      </c>
      <c r="C29" s="1" t="s">
        <v>454</v>
      </c>
      <c r="D29" s="23">
        <v>26</v>
      </c>
      <c r="E29" s="18">
        <v>0.1306532663316583</v>
      </c>
      <c r="F29" s="19">
        <v>89.698899999999995</v>
      </c>
      <c r="G29" s="24">
        <v>66</v>
      </c>
      <c r="H29" s="20">
        <v>142</v>
      </c>
      <c r="I29" s="24">
        <v>0</v>
      </c>
      <c r="J29" s="24">
        <v>0</v>
      </c>
      <c r="K29" s="21" t="s">
        <v>452</v>
      </c>
      <c r="L29" s="24">
        <v>50</v>
      </c>
      <c r="M29" s="38">
        <f t="shared" si="0"/>
        <v>29.599999999999998</v>
      </c>
      <c r="N29" s="24">
        <v>25</v>
      </c>
      <c r="O29" s="22">
        <v>199</v>
      </c>
      <c r="P29" s="1" t="s">
        <v>453</v>
      </c>
      <c r="Q29" s="1" t="s">
        <v>453</v>
      </c>
      <c r="R29" s="22" t="s">
        <v>108</v>
      </c>
      <c r="S29" s="22"/>
    </row>
    <row r="30" spans="1:19">
      <c r="A30" s="11">
        <v>27</v>
      </c>
      <c r="B30" s="1" t="s">
        <v>56</v>
      </c>
      <c r="C30" s="1" t="s">
        <v>455</v>
      </c>
      <c r="D30" s="24">
        <v>27</v>
      </c>
      <c r="E30" s="18">
        <v>0.135678391959799</v>
      </c>
      <c r="F30" s="19">
        <v>89.623900000000006</v>
      </c>
      <c r="G30" s="24">
        <v>76</v>
      </c>
      <c r="H30" s="20">
        <v>158.19999999999999</v>
      </c>
      <c r="I30" s="24">
        <v>0</v>
      </c>
      <c r="J30" s="24">
        <v>0</v>
      </c>
      <c r="K30" s="21" t="s">
        <v>259</v>
      </c>
      <c r="L30" s="24">
        <v>16</v>
      </c>
      <c r="M30" s="38">
        <f t="shared" si="0"/>
        <v>25.349999999999998</v>
      </c>
      <c r="N30" s="24">
        <v>22</v>
      </c>
      <c r="O30" s="22">
        <v>199</v>
      </c>
      <c r="P30" s="1" t="s">
        <v>418</v>
      </c>
      <c r="Q30" s="1" t="s">
        <v>418</v>
      </c>
      <c r="R30" s="22" t="s">
        <v>38</v>
      </c>
      <c r="S30" s="22"/>
    </row>
    <row r="31" spans="1:19">
      <c r="A31" s="1">
        <v>28</v>
      </c>
      <c r="B31" s="1" t="s">
        <v>151</v>
      </c>
      <c r="C31" s="1" t="s">
        <v>456</v>
      </c>
      <c r="D31" s="24">
        <v>28</v>
      </c>
      <c r="E31" s="18">
        <v>0.1407035175879397</v>
      </c>
      <c r="F31" s="19">
        <v>89.569395017793596</v>
      </c>
      <c r="G31" s="24">
        <v>65</v>
      </c>
      <c r="H31" s="20">
        <v>140.5</v>
      </c>
      <c r="I31" s="24">
        <v>0</v>
      </c>
      <c r="J31" s="24">
        <v>0</v>
      </c>
      <c r="K31" s="21" t="s">
        <v>457</v>
      </c>
      <c r="L31" s="24">
        <v>112</v>
      </c>
      <c r="M31" s="38">
        <f t="shared" si="0"/>
        <v>40.6</v>
      </c>
      <c r="N31" s="24">
        <v>36</v>
      </c>
      <c r="O31" s="22">
        <v>199</v>
      </c>
      <c r="P31" s="1" t="s">
        <v>458</v>
      </c>
      <c r="Q31" s="1" t="s">
        <v>458</v>
      </c>
      <c r="R31" s="22" t="s">
        <v>143</v>
      </c>
      <c r="S31" s="22"/>
    </row>
    <row r="32" spans="1:19">
      <c r="A32" s="1">
        <v>29</v>
      </c>
      <c r="B32" s="1" t="s">
        <v>35</v>
      </c>
      <c r="C32" s="1" t="s">
        <v>459</v>
      </c>
      <c r="D32" s="1">
        <v>29</v>
      </c>
      <c r="E32" s="18">
        <v>0.14572864321608039</v>
      </c>
      <c r="F32" s="19">
        <v>89.4739</v>
      </c>
      <c r="G32" s="1">
        <v>67</v>
      </c>
      <c r="H32" s="20">
        <v>143.5</v>
      </c>
      <c r="I32" s="1">
        <v>0</v>
      </c>
      <c r="J32" s="1">
        <v>0</v>
      </c>
      <c r="K32" s="21" t="s">
        <v>260</v>
      </c>
      <c r="L32" s="24">
        <v>6</v>
      </c>
      <c r="M32" s="38">
        <f t="shared" si="0"/>
        <v>25.549999999999997</v>
      </c>
      <c r="N32" s="24">
        <v>23</v>
      </c>
      <c r="O32" s="22">
        <v>199</v>
      </c>
      <c r="P32" s="1" t="s">
        <v>410</v>
      </c>
      <c r="Q32" s="1" t="s">
        <v>410</v>
      </c>
      <c r="R32" s="22" t="s">
        <v>1</v>
      </c>
      <c r="S32" s="22"/>
    </row>
    <row r="33" spans="1:19">
      <c r="A33" s="11">
        <v>30</v>
      </c>
      <c r="B33" s="1" t="s">
        <v>26</v>
      </c>
      <c r="C33" s="1" t="s">
        <v>460</v>
      </c>
      <c r="D33" s="1">
        <v>30</v>
      </c>
      <c r="E33" s="18">
        <v>0.15075376884422109</v>
      </c>
      <c r="F33" s="19">
        <v>89.351399999999998</v>
      </c>
      <c r="G33" s="1">
        <v>66</v>
      </c>
      <c r="H33" s="20">
        <v>143</v>
      </c>
      <c r="I33" s="1">
        <v>0</v>
      </c>
      <c r="J33" s="1">
        <v>0</v>
      </c>
      <c r="K33" s="21" t="s">
        <v>260</v>
      </c>
      <c r="L33" s="24">
        <v>35</v>
      </c>
      <c r="M33" s="38">
        <f t="shared" si="0"/>
        <v>30.75</v>
      </c>
      <c r="N33" s="24">
        <v>28</v>
      </c>
      <c r="O33" s="22">
        <v>199</v>
      </c>
      <c r="P33" s="1" t="s">
        <v>410</v>
      </c>
      <c r="Q33" s="1" t="s">
        <v>410</v>
      </c>
      <c r="R33" s="22" t="s">
        <v>1</v>
      </c>
      <c r="S33" s="22"/>
    </row>
    <row r="34" spans="1:19">
      <c r="A34" s="1">
        <v>31</v>
      </c>
      <c r="B34" s="1" t="s">
        <v>196</v>
      </c>
      <c r="C34" s="1" t="s">
        <v>461</v>
      </c>
      <c r="D34" s="24">
        <v>31</v>
      </c>
      <c r="E34" s="18">
        <v>0.15577889447236182</v>
      </c>
      <c r="F34" s="19">
        <v>89.17259786476869</v>
      </c>
      <c r="G34" s="24">
        <v>68</v>
      </c>
      <c r="H34" s="20">
        <v>140.5</v>
      </c>
      <c r="I34" s="24">
        <v>0</v>
      </c>
      <c r="J34" s="24">
        <v>0</v>
      </c>
      <c r="K34" s="21" t="s">
        <v>462</v>
      </c>
      <c r="L34" s="24">
        <v>108</v>
      </c>
      <c r="M34" s="38">
        <f t="shared" si="0"/>
        <v>42.55</v>
      </c>
      <c r="N34" s="24">
        <v>39</v>
      </c>
      <c r="O34" s="22">
        <v>199</v>
      </c>
      <c r="P34" s="1" t="s">
        <v>463</v>
      </c>
      <c r="Q34" s="1" t="s">
        <v>463</v>
      </c>
      <c r="R34" s="22" t="s">
        <v>175</v>
      </c>
      <c r="S34" s="22"/>
    </row>
    <row r="35" spans="1:19">
      <c r="A35" s="1">
        <v>32</v>
      </c>
      <c r="B35" s="1" t="s">
        <v>199</v>
      </c>
      <c r="C35" s="1" t="s">
        <v>464</v>
      </c>
      <c r="D35" s="24">
        <v>32</v>
      </c>
      <c r="E35" s="18">
        <v>0.16080402010050251</v>
      </c>
      <c r="F35" s="19">
        <v>89.163700000000006</v>
      </c>
      <c r="G35" s="24">
        <v>66</v>
      </c>
      <c r="H35" s="20">
        <v>140.5</v>
      </c>
      <c r="I35" s="24">
        <v>0</v>
      </c>
      <c r="J35" s="24">
        <v>0</v>
      </c>
      <c r="K35" s="21" t="s">
        <v>465</v>
      </c>
      <c r="L35" s="24">
        <v>24</v>
      </c>
      <c r="M35" s="38">
        <f t="shared" si="0"/>
        <v>30.799999999999997</v>
      </c>
      <c r="N35" s="24">
        <v>29</v>
      </c>
      <c r="O35" s="22">
        <v>199</v>
      </c>
      <c r="P35" s="1" t="s">
        <v>466</v>
      </c>
      <c r="Q35" s="1" t="s">
        <v>466</v>
      </c>
      <c r="R35" s="22" t="s">
        <v>175</v>
      </c>
      <c r="S35" s="22"/>
    </row>
    <row r="36" spans="1:19">
      <c r="A36" s="11">
        <v>33</v>
      </c>
      <c r="B36" s="1" t="s">
        <v>99</v>
      </c>
      <c r="C36" s="1" t="s">
        <v>467</v>
      </c>
      <c r="D36" s="24">
        <v>33</v>
      </c>
      <c r="E36" s="18">
        <v>0.16582914572864321</v>
      </c>
      <c r="F36" s="19">
        <v>88.637799999999999</v>
      </c>
      <c r="G36" s="24">
        <v>65</v>
      </c>
      <c r="H36" s="20">
        <v>141.5</v>
      </c>
      <c r="I36" s="24">
        <v>0</v>
      </c>
      <c r="J36" s="24">
        <v>0</v>
      </c>
      <c r="K36" s="21" t="s">
        <v>468</v>
      </c>
      <c r="L36" s="24">
        <v>3</v>
      </c>
      <c r="M36" s="38">
        <f t="shared" si="0"/>
        <v>28.5</v>
      </c>
      <c r="N36" s="24">
        <v>24</v>
      </c>
      <c r="O36" s="22">
        <v>199</v>
      </c>
      <c r="P36" s="1" t="s">
        <v>469</v>
      </c>
      <c r="Q36" s="1" t="s">
        <v>469</v>
      </c>
      <c r="R36" s="22" t="s">
        <v>76</v>
      </c>
      <c r="S36" s="22"/>
    </row>
    <row r="37" spans="1:19">
      <c r="A37" s="1">
        <v>34</v>
      </c>
      <c r="B37" s="1" t="s">
        <v>193</v>
      </c>
      <c r="C37" s="1" t="s">
        <v>470</v>
      </c>
      <c r="D37" s="24">
        <v>34</v>
      </c>
      <c r="E37" s="18">
        <v>0.17085427135678391</v>
      </c>
      <c r="F37" s="19">
        <v>88.43642611683849</v>
      </c>
      <c r="G37" s="24">
        <v>69</v>
      </c>
      <c r="H37" s="20">
        <v>145.5</v>
      </c>
      <c r="I37" s="24">
        <v>0</v>
      </c>
      <c r="J37" s="24">
        <v>0</v>
      </c>
      <c r="K37" s="21" t="s">
        <v>468</v>
      </c>
      <c r="L37" s="24">
        <v>79</v>
      </c>
      <c r="M37" s="38">
        <f t="shared" si="0"/>
        <v>40.75</v>
      </c>
      <c r="N37" s="24">
        <v>37</v>
      </c>
      <c r="O37" s="22">
        <v>199</v>
      </c>
      <c r="P37" s="1" t="s">
        <v>469</v>
      </c>
      <c r="Q37" s="1" t="s">
        <v>469</v>
      </c>
      <c r="R37" s="22" t="s">
        <v>175</v>
      </c>
      <c r="S37" s="22"/>
    </row>
    <row r="38" spans="1:19">
      <c r="A38" s="1">
        <v>35</v>
      </c>
      <c r="B38" s="1" t="s">
        <v>177</v>
      </c>
      <c r="C38" s="1" t="s">
        <v>471</v>
      </c>
      <c r="D38" s="24">
        <v>35</v>
      </c>
      <c r="E38" s="18">
        <v>0.17587939698492464</v>
      </c>
      <c r="F38" s="19">
        <v>88.406360424028264</v>
      </c>
      <c r="G38" s="24">
        <v>67</v>
      </c>
      <c r="H38" s="20">
        <v>141.5</v>
      </c>
      <c r="I38" s="24">
        <v>0</v>
      </c>
      <c r="J38" s="24">
        <v>0</v>
      </c>
      <c r="K38" s="21" t="s">
        <v>432</v>
      </c>
      <c r="L38" s="24">
        <v>20</v>
      </c>
      <c r="M38" s="38">
        <f t="shared" si="0"/>
        <v>32.75</v>
      </c>
      <c r="N38" s="24">
        <v>30</v>
      </c>
      <c r="O38" s="22">
        <v>199</v>
      </c>
      <c r="P38" s="1" t="s">
        <v>433</v>
      </c>
      <c r="Q38" s="1" t="s">
        <v>433</v>
      </c>
      <c r="R38" s="22" t="s">
        <v>175</v>
      </c>
      <c r="S38" s="22"/>
    </row>
    <row r="39" spans="1:19">
      <c r="A39" s="11">
        <v>36</v>
      </c>
      <c r="B39" s="1" t="s">
        <v>18</v>
      </c>
      <c r="C39" s="1" t="s">
        <v>472</v>
      </c>
      <c r="D39" s="1">
        <v>36</v>
      </c>
      <c r="E39" s="18">
        <v>0.18090452261306533</v>
      </c>
      <c r="F39" s="19">
        <v>88.358400000000003</v>
      </c>
      <c r="G39" s="1">
        <v>64</v>
      </c>
      <c r="H39" s="20">
        <v>139.5</v>
      </c>
      <c r="I39" s="1">
        <v>0</v>
      </c>
      <c r="J39" s="1">
        <v>0</v>
      </c>
      <c r="K39" s="21" t="s">
        <v>260</v>
      </c>
      <c r="L39" s="24">
        <v>40</v>
      </c>
      <c r="M39" s="38">
        <f t="shared" si="0"/>
        <v>36.599999999999994</v>
      </c>
      <c r="N39" s="24">
        <v>34</v>
      </c>
      <c r="O39" s="22">
        <v>199</v>
      </c>
      <c r="P39" s="1" t="s">
        <v>410</v>
      </c>
      <c r="Q39" s="1" t="s">
        <v>410</v>
      </c>
      <c r="R39" s="22" t="s">
        <v>1</v>
      </c>
      <c r="S39" s="22"/>
    </row>
    <row r="40" spans="1:19">
      <c r="A40" s="1">
        <v>37</v>
      </c>
      <c r="B40" s="5" t="s">
        <v>123</v>
      </c>
      <c r="C40" s="5" t="s">
        <v>473</v>
      </c>
      <c r="D40" s="13">
        <v>37</v>
      </c>
      <c r="E40" s="6">
        <v>0.18592964824120603</v>
      </c>
      <c r="F40" s="7">
        <v>88.358400000000003</v>
      </c>
      <c r="G40" s="4">
        <v>66</v>
      </c>
      <c r="H40" s="9">
        <v>143</v>
      </c>
      <c r="I40" s="4">
        <v>0</v>
      </c>
      <c r="J40" s="4">
        <v>0</v>
      </c>
      <c r="K40" s="8" t="s">
        <v>474</v>
      </c>
      <c r="L40" s="24">
        <v>38</v>
      </c>
      <c r="M40" s="38">
        <f t="shared" si="0"/>
        <v>37.15</v>
      </c>
      <c r="N40" s="24">
        <v>35</v>
      </c>
      <c r="O40" s="22">
        <v>199</v>
      </c>
      <c r="P40" s="2" t="s">
        <v>475</v>
      </c>
      <c r="Q40" s="2" t="s">
        <v>475</v>
      </c>
      <c r="R40" s="3" t="s">
        <v>108</v>
      </c>
      <c r="S40" s="3"/>
    </row>
    <row r="41" spans="1:19">
      <c r="A41" s="1">
        <v>38</v>
      </c>
      <c r="B41" s="5" t="s">
        <v>30</v>
      </c>
      <c r="C41" s="5" t="s">
        <v>476</v>
      </c>
      <c r="D41" s="2">
        <v>38</v>
      </c>
      <c r="E41" s="6">
        <v>0.19095477386934673</v>
      </c>
      <c r="F41" s="7">
        <v>88.164299999999997</v>
      </c>
      <c r="G41" s="2">
        <v>66</v>
      </c>
      <c r="H41" s="9">
        <v>141.5</v>
      </c>
      <c r="I41" s="2">
        <v>0</v>
      </c>
      <c r="J41" s="2">
        <v>0</v>
      </c>
      <c r="K41" s="8" t="s">
        <v>260</v>
      </c>
      <c r="L41" s="24">
        <v>8</v>
      </c>
      <c r="M41" s="38">
        <f t="shared" si="0"/>
        <v>33.5</v>
      </c>
      <c r="N41" s="24">
        <v>32</v>
      </c>
      <c r="O41" s="22">
        <v>199</v>
      </c>
      <c r="P41" s="2" t="s">
        <v>410</v>
      </c>
      <c r="Q41" s="2" t="s">
        <v>410</v>
      </c>
      <c r="R41" s="3" t="s">
        <v>1</v>
      </c>
      <c r="S41" s="3"/>
    </row>
    <row r="42" spans="1:19">
      <c r="A42" s="11">
        <v>39</v>
      </c>
      <c r="B42" s="5" t="s">
        <v>140</v>
      </c>
      <c r="C42" s="5" t="s">
        <v>477</v>
      </c>
      <c r="D42" s="13">
        <v>39</v>
      </c>
      <c r="E42" s="6">
        <v>0.19597989949748743</v>
      </c>
      <c r="F42" s="7">
        <v>88.1477</v>
      </c>
      <c r="G42" s="4">
        <v>65</v>
      </c>
      <c r="H42" s="9">
        <v>140.5</v>
      </c>
      <c r="I42" s="4">
        <v>0</v>
      </c>
      <c r="J42" s="4">
        <v>0</v>
      </c>
      <c r="K42" s="8" t="s">
        <v>478</v>
      </c>
      <c r="L42" s="24">
        <v>64</v>
      </c>
      <c r="M42" s="38">
        <f t="shared" si="0"/>
        <v>42.75</v>
      </c>
      <c r="N42" s="24">
        <v>41</v>
      </c>
      <c r="O42" s="22">
        <v>199</v>
      </c>
      <c r="P42" s="2" t="s">
        <v>479</v>
      </c>
      <c r="Q42" s="2" t="s">
        <v>479</v>
      </c>
      <c r="R42" s="3" t="s">
        <v>108</v>
      </c>
      <c r="S42" s="3"/>
    </row>
    <row r="43" spans="1:19">
      <c r="A43" s="1">
        <v>40</v>
      </c>
      <c r="B43" s="5" t="s">
        <v>16</v>
      </c>
      <c r="C43" s="5" t="s">
        <v>480</v>
      </c>
      <c r="D43" s="2">
        <v>40</v>
      </c>
      <c r="E43" s="6">
        <v>0.20100502512562815</v>
      </c>
      <c r="F43" s="7">
        <v>88.035300000000007</v>
      </c>
      <c r="G43" s="2">
        <v>66</v>
      </c>
      <c r="H43" s="9">
        <v>141.5</v>
      </c>
      <c r="I43" s="2">
        <v>0</v>
      </c>
      <c r="J43" s="2">
        <v>0</v>
      </c>
      <c r="K43" s="8" t="s">
        <v>260</v>
      </c>
      <c r="L43" s="24">
        <v>58</v>
      </c>
      <c r="M43" s="38">
        <f t="shared" si="0"/>
        <v>42.7</v>
      </c>
      <c r="N43" s="24">
        <v>40</v>
      </c>
      <c r="O43" s="22">
        <v>199</v>
      </c>
      <c r="P43" s="2" t="s">
        <v>410</v>
      </c>
      <c r="Q43" s="2" t="s">
        <v>410</v>
      </c>
      <c r="R43" s="3" t="s">
        <v>1</v>
      </c>
      <c r="S43" s="3"/>
    </row>
    <row r="44" spans="1:19">
      <c r="A44" s="1">
        <v>41</v>
      </c>
      <c r="B44" s="5" t="s">
        <v>11</v>
      </c>
      <c r="C44" s="5" t="s">
        <v>481</v>
      </c>
      <c r="D44" s="2">
        <v>41</v>
      </c>
      <c r="E44" s="6">
        <v>0.20603015075376885</v>
      </c>
      <c r="F44" s="7">
        <v>88.023099999999999</v>
      </c>
      <c r="G44" s="2">
        <v>65</v>
      </c>
      <c r="H44" s="9">
        <v>140.5</v>
      </c>
      <c r="I44" s="2">
        <v>0</v>
      </c>
      <c r="J44" s="2">
        <v>0</v>
      </c>
      <c r="K44" s="8" t="s">
        <v>260</v>
      </c>
      <c r="L44" s="24">
        <v>49</v>
      </c>
      <c r="M44" s="38">
        <f t="shared" si="0"/>
        <v>42.2</v>
      </c>
      <c r="N44" s="24">
        <v>38</v>
      </c>
      <c r="O44" s="22">
        <v>199</v>
      </c>
      <c r="P44" s="2" t="s">
        <v>410</v>
      </c>
      <c r="Q44" s="2" t="s">
        <v>410</v>
      </c>
      <c r="R44" s="3" t="s">
        <v>1</v>
      </c>
      <c r="S44" s="3"/>
    </row>
    <row r="45" spans="1:19">
      <c r="A45" s="11">
        <v>42</v>
      </c>
      <c r="B45" s="5" t="s">
        <v>6</v>
      </c>
      <c r="C45" s="5" t="s">
        <v>482</v>
      </c>
      <c r="D45" s="2">
        <v>42</v>
      </c>
      <c r="E45" s="6">
        <v>0.21105527638190955</v>
      </c>
      <c r="F45" s="7">
        <v>88.007099999999994</v>
      </c>
      <c r="G45" s="2">
        <v>65</v>
      </c>
      <c r="H45" s="9">
        <v>141</v>
      </c>
      <c r="I45" s="2">
        <v>0</v>
      </c>
      <c r="J45" s="2">
        <v>0</v>
      </c>
      <c r="K45" s="8" t="s">
        <v>260</v>
      </c>
      <c r="L45" s="24">
        <v>172</v>
      </c>
      <c r="M45" s="38">
        <f t="shared" si="0"/>
        <v>61.5</v>
      </c>
      <c r="N45" s="24">
        <v>57</v>
      </c>
      <c r="O45" s="22">
        <v>199</v>
      </c>
      <c r="P45" s="2" t="s">
        <v>410</v>
      </c>
      <c r="Q45" s="2" t="s">
        <v>410</v>
      </c>
      <c r="R45" s="3" t="s">
        <v>1</v>
      </c>
      <c r="S45" s="3"/>
    </row>
    <row r="46" spans="1:19">
      <c r="A46" s="1">
        <v>43</v>
      </c>
      <c r="B46" s="5" t="s">
        <v>141</v>
      </c>
      <c r="C46" s="5" t="s">
        <v>483</v>
      </c>
      <c r="D46" s="13">
        <v>43</v>
      </c>
      <c r="E46" s="6">
        <v>0.21608040201005024</v>
      </c>
      <c r="F46" s="7">
        <v>87.919899999999998</v>
      </c>
      <c r="G46" s="4">
        <v>65</v>
      </c>
      <c r="H46" s="9">
        <v>140.5</v>
      </c>
      <c r="I46" s="4">
        <v>0</v>
      </c>
      <c r="J46" s="4">
        <v>0</v>
      </c>
      <c r="K46" s="8" t="s">
        <v>484</v>
      </c>
      <c r="L46" s="24">
        <v>137</v>
      </c>
      <c r="M46" s="38">
        <f t="shared" si="0"/>
        <v>57.099999999999994</v>
      </c>
      <c r="N46" s="24">
        <v>53</v>
      </c>
      <c r="O46" s="22">
        <v>199</v>
      </c>
      <c r="P46" s="2" t="s">
        <v>485</v>
      </c>
      <c r="Q46" s="2" t="s">
        <v>485</v>
      </c>
      <c r="R46" s="3" t="s">
        <v>108</v>
      </c>
      <c r="S46" s="3"/>
    </row>
    <row r="47" spans="1:19">
      <c r="A47" s="1">
        <v>44</v>
      </c>
      <c r="B47" s="5" t="s">
        <v>135</v>
      </c>
      <c r="C47" s="5" t="s">
        <v>486</v>
      </c>
      <c r="D47" s="13">
        <v>44</v>
      </c>
      <c r="E47" s="6">
        <v>0.22110552763819097</v>
      </c>
      <c r="F47" s="7">
        <v>87.850700000000003</v>
      </c>
      <c r="G47" s="4">
        <v>67</v>
      </c>
      <c r="H47" s="9">
        <v>139</v>
      </c>
      <c r="I47" s="4">
        <v>0</v>
      </c>
      <c r="J47" s="4">
        <v>0</v>
      </c>
      <c r="K47" s="8" t="s">
        <v>487</v>
      </c>
      <c r="L47" s="24">
        <v>97</v>
      </c>
      <c r="M47" s="38">
        <f t="shared" si="0"/>
        <v>51.949999999999996</v>
      </c>
      <c r="N47" s="24">
        <v>51</v>
      </c>
      <c r="O47" s="22">
        <v>199</v>
      </c>
      <c r="P47" s="2" t="s">
        <v>488</v>
      </c>
      <c r="Q47" s="2" t="s">
        <v>488</v>
      </c>
      <c r="R47" s="3" t="s">
        <v>108</v>
      </c>
      <c r="S47" s="3"/>
    </row>
    <row r="48" spans="1:19">
      <c r="A48" s="11">
        <v>45</v>
      </c>
      <c r="B48" s="5" t="s">
        <v>165</v>
      </c>
      <c r="C48" s="5" t="s">
        <v>489</v>
      </c>
      <c r="D48" s="4">
        <v>45</v>
      </c>
      <c r="E48" s="6">
        <v>0.22613065326633167</v>
      </c>
      <c r="F48" s="7">
        <v>87.824232081911262</v>
      </c>
      <c r="G48" s="4">
        <v>68</v>
      </c>
      <c r="H48" s="9">
        <v>146.5</v>
      </c>
      <c r="I48" s="4">
        <v>0</v>
      </c>
      <c r="J48" s="4">
        <v>0</v>
      </c>
      <c r="K48" s="8" t="s">
        <v>490</v>
      </c>
      <c r="L48" s="24">
        <v>55</v>
      </c>
      <c r="M48" s="38">
        <f t="shared" si="0"/>
        <v>46.5</v>
      </c>
      <c r="N48" s="24">
        <v>45</v>
      </c>
      <c r="O48" s="22">
        <v>199</v>
      </c>
      <c r="P48" s="2" t="s">
        <v>491</v>
      </c>
      <c r="Q48" s="2" t="s">
        <v>491</v>
      </c>
      <c r="R48" s="3" t="s">
        <v>143</v>
      </c>
      <c r="S48" s="3"/>
    </row>
    <row r="49" spans="1:19">
      <c r="A49" s="1">
        <v>46</v>
      </c>
      <c r="B49" s="5" t="s">
        <v>191</v>
      </c>
      <c r="C49" s="5" t="s">
        <v>492</v>
      </c>
      <c r="D49" s="4">
        <v>46</v>
      </c>
      <c r="E49" s="6">
        <v>0.23115577889447236</v>
      </c>
      <c r="F49" s="7">
        <v>87.60142348754448</v>
      </c>
      <c r="G49" s="4">
        <v>66</v>
      </c>
      <c r="H49" s="9">
        <v>140.5</v>
      </c>
      <c r="I49" s="4">
        <v>0</v>
      </c>
      <c r="J49" s="4">
        <v>0</v>
      </c>
      <c r="K49" s="8" t="s">
        <v>493</v>
      </c>
      <c r="L49" s="24">
        <v>26</v>
      </c>
      <c r="M49" s="38">
        <f t="shared" si="0"/>
        <v>43</v>
      </c>
      <c r="N49" s="24">
        <v>42</v>
      </c>
      <c r="O49" s="22">
        <v>199</v>
      </c>
      <c r="P49" s="2" t="s">
        <v>494</v>
      </c>
      <c r="Q49" s="2" t="s">
        <v>494</v>
      </c>
      <c r="R49" s="3" t="s">
        <v>175</v>
      </c>
      <c r="S49" s="3"/>
    </row>
    <row r="50" spans="1:19">
      <c r="A50" s="1">
        <v>47</v>
      </c>
      <c r="B50" s="5" t="s">
        <v>65</v>
      </c>
      <c r="C50" s="5" t="s">
        <v>495</v>
      </c>
      <c r="D50" s="4">
        <v>47</v>
      </c>
      <c r="E50" s="6">
        <v>0.23618090452261306</v>
      </c>
      <c r="F50" s="7">
        <v>87.575299999999999</v>
      </c>
      <c r="G50" s="4">
        <v>67</v>
      </c>
      <c r="H50" s="9">
        <v>146</v>
      </c>
      <c r="I50" s="4">
        <v>0</v>
      </c>
      <c r="J50" s="4">
        <v>0</v>
      </c>
      <c r="K50" s="8" t="s">
        <v>496</v>
      </c>
      <c r="L50" s="24">
        <v>41</v>
      </c>
      <c r="M50" s="38">
        <f t="shared" si="0"/>
        <v>46.099999999999994</v>
      </c>
      <c r="N50" s="24">
        <v>44</v>
      </c>
      <c r="O50" s="22">
        <v>199</v>
      </c>
      <c r="P50" s="2" t="s">
        <v>497</v>
      </c>
      <c r="Q50" s="2" t="s">
        <v>497</v>
      </c>
      <c r="R50" s="3" t="s">
        <v>38</v>
      </c>
      <c r="S50" s="3"/>
    </row>
    <row r="51" spans="1:19">
      <c r="A51" s="11">
        <v>48</v>
      </c>
      <c r="B51" s="5" t="s">
        <v>125</v>
      </c>
      <c r="C51" s="5" t="s">
        <v>498</v>
      </c>
      <c r="D51" s="13">
        <v>48</v>
      </c>
      <c r="E51" s="6">
        <v>0.24120603015075376</v>
      </c>
      <c r="F51" s="7">
        <v>87.469399999999993</v>
      </c>
      <c r="G51" s="4">
        <v>65</v>
      </c>
      <c r="H51" s="9">
        <v>139</v>
      </c>
      <c r="I51" s="4">
        <v>0</v>
      </c>
      <c r="J51" s="4">
        <v>0</v>
      </c>
      <c r="K51" s="8" t="s">
        <v>499</v>
      </c>
      <c r="L51" s="24">
        <v>30</v>
      </c>
      <c r="M51" s="38">
        <f t="shared" si="0"/>
        <v>45.3</v>
      </c>
      <c r="N51" s="24">
        <v>43</v>
      </c>
      <c r="O51" s="22">
        <v>199</v>
      </c>
      <c r="P51" s="2" t="s">
        <v>500</v>
      </c>
      <c r="Q51" s="2" t="s">
        <v>500</v>
      </c>
      <c r="R51" s="3" t="s">
        <v>108</v>
      </c>
      <c r="S51" s="3"/>
    </row>
    <row r="52" spans="1:19">
      <c r="A52" s="1">
        <v>49</v>
      </c>
      <c r="B52" s="5" t="s">
        <v>84</v>
      </c>
      <c r="C52" s="5" t="s">
        <v>501</v>
      </c>
      <c r="D52" s="4">
        <v>49</v>
      </c>
      <c r="E52" s="6">
        <v>0.24623115577889448</v>
      </c>
      <c r="F52" s="7">
        <v>87.444599999999994</v>
      </c>
      <c r="G52" s="4">
        <v>67</v>
      </c>
      <c r="H52" s="9">
        <v>144.5</v>
      </c>
      <c r="I52" s="4">
        <v>0</v>
      </c>
      <c r="J52" s="4">
        <v>0</v>
      </c>
      <c r="K52" s="8" t="s">
        <v>502</v>
      </c>
      <c r="L52" s="24">
        <v>159</v>
      </c>
      <c r="M52" s="38">
        <f t="shared" si="0"/>
        <v>65.5</v>
      </c>
      <c r="N52" s="24">
        <v>61</v>
      </c>
      <c r="O52" s="22">
        <v>199</v>
      </c>
      <c r="P52" s="2" t="s">
        <v>503</v>
      </c>
      <c r="Q52" s="2" t="s">
        <v>503</v>
      </c>
      <c r="R52" s="3" t="s">
        <v>76</v>
      </c>
      <c r="S52" s="3"/>
    </row>
    <row r="53" spans="1:19">
      <c r="A53" s="1">
        <v>50</v>
      </c>
      <c r="B53" s="5" t="s">
        <v>91</v>
      </c>
      <c r="C53" s="5" t="s">
        <v>504</v>
      </c>
      <c r="D53" s="4">
        <v>50</v>
      </c>
      <c r="E53" s="6">
        <v>0.25125628140703515</v>
      </c>
      <c r="F53" s="7">
        <v>87.408799999999999</v>
      </c>
      <c r="G53" s="4">
        <v>69</v>
      </c>
      <c r="H53" s="9">
        <v>142.5</v>
      </c>
      <c r="I53" s="4">
        <v>0</v>
      </c>
      <c r="J53" s="4">
        <v>0</v>
      </c>
      <c r="K53" s="8" t="s">
        <v>505</v>
      </c>
      <c r="L53" s="24">
        <v>121</v>
      </c>
      <c r="M53" s="38">
        <f t="shared" si="0"/>
        <v>60.65</v>
      </c>
      <c r="N53" s="24">
        <v>56</v>
      </c>
      <c r="O53" s="22">
        <v>199</v>
      </c>
      <c r="P53" s="2" t="s">
        <v>506</v>
      </c>
      <c r="Q53" s="2" t="s">
        <v>506</v>
      </c>
      <c r="R53" s="3" t="s">
        <v>76</v>
      </c>
      <c r="S53" s="3"/>
    </row>
    <row r="54" spans="1:19">
      <c r="A54" s="11">
        <v>51</v>
      </c>
      <c r="B54" s="5" t="s">
        <v>164</v>
      </c>
      <c r="C54" s="5" t="s">
        <v>507</v>
      </c>
      <c r="D54" s="4">
        <v>51</v>
      </c>
      <c r="E54" s="6">
        <v>0.25628140703517588</v>
      </c>
      <c r="F54" s="7">
        <v>87.390243902439025</v>
      </c>
      <c r="G54" s="4">
        <v>67</v>
      </c>
      <c r="H54" s="9">
        <v>143.5</v>
      </c>
      <c r="I54" s="4">
        <v>0</v>
      </c>
      <c r="J54" s="4">
        <v>0</v>
      </c>
      <c r="K54" s="8" t="s">
        <v>508</v>
      </c>
      <c r="L54" s="24">
        <v>43</v>
      </c>
      <c r="M54" s="38">
        <f t="shared" si="0"/>
        <v>49.800000000000004</v>
      </c>
      <c r="N54" s="24">
        <v>49</v>
      </c>
      <c r="O54" s="22">
        <v>199</v>
      </c>
      <c r="P54" s="2" t="s">
        <v>509</v>
      </c>
      <c r="Q54" s="2" t="s">
        <v>509</v>
      </c>
      <c r="R54" s="3" t="s">
        <v>143</v>
      </c>
      <c r="S54" s="3"/>
    </row>
    <row r="55" spans="1:19">
      <c r="A55" s="1">
        <v>52</v>
      </c>
      <c r="B55" s="5" t="s">
        <v>120</v>
      </c>
      <c r="C55" s="5" t="s">
        <v>510</v>
      </c>
      <c r="D55" s="13">
        <v>52</v>
      </c>
      <c r="E55" s="6">
        <v>0.2613065326633166</v>
      </c>
      <c r="F55" s="7">
        <v>87.302099999999996</v>
      </c>
      <c r="G55" s="4">
        <v>67</v>
      </c>
      <c r="H55" s="9">
        <v>141.5</v>
      </c>
      <c r="I55" s="4">
        <v>0</v>
      </c>
      <c r="J55" s="4">
        <v>0</v>
      </c>
      <c r="K55" s="8" t="s">
        <v>511</v>
      </c>
      <c r="L55" s="24">
        <v>36</v>
      </c>
      <c r="M55" s="38">
        <f t="shared" si="0"/>
        <v>49.599999999999994</v>
      </c>
      <c r="N55" s="24">
        <v>48</v>
      </c>
      <c r="O55" s="22">
        <v>199</v>
      </c>
      <c r="P55" s="2" t="s">
        <v>512</v>
      </c>
      <c r="Q55" s="2" t="s">
        <v>512</v>
      </c>
      <c r="R55" s="3" t="s">
        <v>108</v>
      </c>
      <c r="S55" s="3"/>
    </row>
    <row r="56" spans="1:19">
      <c r="A56" s="1">
        <v>53</v>
      </c>
      <c r="B56" s="5" t="s">
        <v>25</v>
      </c>
      <c r="C56" s="5" t="s">
        <v>513</v>
      </c>
      <c r="D56" s="2">
        <v>53</v>
      </c>
      <c r="E56" s="6">
        <v>0.26633165829145727</v>
      </c>
      <c r="F56" s="7">
        <v>87.233999999999995</v>
      </c>
      <c r="G56" s="2">
        <v>65</v>
      </c>
      <c r="H56" s="9">
        <v>141</v>
      </c>
      <c r="I56" s="2">
        <v>0</v>
      </c>
      <c r="J56" s="2">
        <v>0</v>
      </c>
      <c r="K56" s="8" t="s">
        <v>260</v>
      </c>
      <c r="L56" s="24">
        <v>123</v>
      </c>
      <c r="M56" s="38">
        <f t="shared" si="0"/>
        <v>63.5</v>
      </c>
      <c r="N56" s="24">
        <v>59</v>
      </c>
      <c r="O56" s="22">
        <v>199</v>
      </c>
      <c r="P56" s="2" t="s">
        <v>410</v>
      </c>
      <c r="Q56" s="2" t="s">
        <v>410</v>
      </c>
      <c r="R56" s="3" t="s">
        <v>1</v>
      </c>
      <c r="S56" s="3"/>
    </row>
    <row r="57" spans="1:19">
      <c r="A57" s="11">
        <v>54</v>
      </c>
      <c r="B57" s="5" t="s">
        <v>163</v>
      </c>
      <c r="C57" s="5" t="s">
        <v>514</v>
      </c>
      <c r="D57" s="4">
        <v>54</v>
      </c>
      <c r="E57" s="6">
        <v>0.271356783919598</v>
      </c>
      <c r="F57" s="7">
        <v>86.968421052631584</v>
      </c>
      <c r="G57" s="4">
        <v>66</v>
      </c>
      <c r="H57" s="9">
        <v>142.5</v>
      </c>
      <c r="I57" s="4">
        <v>0</v>
      </c>
      <c r="J57" s="4">
        <v>0</v>
      </c>
      <c r="K57" s="8" t="s">
        <v>515</v>
      </c>
      <c r="L57" s="24">
        <v>22</v>
      </c>
      <c r="M57" s="38">
        <f t="shared" si="0"/>
        <v>49.199999999999996</v>
      </c>
      <c r="N57" s="24">
        <v>47</v>
      </c>
      <c r="O57" s="22">
        <v>199</v>
      </c>
      <c r="P57" s="2" t="s">
        <v>516</v>
      </c>
      <c r="Q57" s="2" t="s">
        <v>516</v>
      </c>
      <c r="R57" s="3" t="s">
        <v>143</v>
      </c>
      <c r="S57" s="3"/>
    </row>
    <row r="58" spans="1:19">
      <c r="A58" s="1">
        <v>55</v>
      </c>
      <c r="B58" s="5" t="s">
        <v>82</v>
      </c>
      <c r="C58" s="5" t="s">
        <v>517</v>
      </c>
      <c r="D58" s="4">
        <v>55</v>
      </c>
      <c r="E58" s="6">
        <v>0.27638190954773867</v>
      </c>
      <c r="F58" s="7">
        <v>86.853899999999996</v>
      </c>
      <c r="G58" s="4">
        <v>66</v>
      </c>
      <c r="H58" s="9">
        <v>142</v>
      </c>
      <c r="I58" s="4">
        <v>0</v>
      </c>
      <c r="J58" s="4">
        <v>0</v>
      </c>
      <c r="K58" s="8" t="s">
        <v>518</v>
      </c>
      <c r="L58" s="24">
        <v>67</v>
      </c>
      <c r="M58" s="38">
        <f t="shared" si="0"/>
        <v>56.8</v>
      </c>
      <c r="N58" s="24">
        <v>52</v>
      </c>
      <c r="O58" s="22">
        <v>199</v>
      </c>
      <c r="P58" s="2" t="s">
        <v>519</v>
      </c>
      <c r="Q58" s="2" t="s">
        <v>519</v>
      </c>
      <c r="R58" s="3" t="s">
        <v>76</v>
      </c>
      <c r="S58" s="3"/>
    </row>
    <row r="59" spans="1:19">
      <c r="A59" s="1">
        <v>56</v>
      </c>
      <c r="B59" s="5" t="s">
        <v>103</v>
      </c>
      <c r="C59" s="5" t="s">
        <v>520</v>
      </c>
      <c r="D59" s="4">
        <v>56</v>
      </c>
      <c r="E59" s="6">
        <v>0.28140703517587939</v>
      </c>
      <c r="F59" s="7">
        <v>86.798900000000003</v>
      </c>
      <c r="G59" s="4">
        <v>65</v>
      </c>
      <c r="H59" s="9">
        <v>140.5</v>
      </c>
      <c r="I59" s="4">
        <v>0</v>
      </c>
      <c r="J59" s="4">
        <v>0</v>
      </c>
      <c r="K59" s="8" t="s">
        <v>424</v>
      </c>
      <c r="L59" s="24">
        <v>96</v>
      </c>
      <c r="M59" s="38">
        <f t="shared" si="0"/>
        <v>62</v>
      </c>
      <c r="N59" s="24">
        <v>58</v>
      </c>
      <c r="O59" s="22">
        <v>199</v>
      </c>
      <c r="P59" s="2" t="s">
        <v>425</v>
      </c>
      <c r="Q59" s="2" t="s">
        <v>425</v>
      </c>
      <c r="R59" s="3" t="s">
        <v>76</v>
      </c>
      <c r="S59" s="3"/>
    </row>
    <row r="60" spans="1:19">
      <c r="A60" s="11">
        <v>57</v>
      </c>
      <c r="B60" s="5" t="s">
        <v>67</v>
      </c>
      <c r="C60" s="5" t="s">
        <v>521</v>
      </c>
      <c r="D60" s="4">
        <v>57</v>
      </c>
      <c r="E60" s="6">
        <v>0.28643216080402012</v>
      </c>
      <c r="F60" s="7">
        <v>86.794700000000006</v>
      </c>
      <c r="G60" s="4">
        <v>67</v>
      </c>
      <c r="H60" s="9">
        <v>142.5</v>
      </c>
      <c r="I60" s="4">
        <v>0</v>
      </c>
      <c r="J60" s="4">
        <v>0</v>
      </c>
      <c r="K60" s="8" t="s">
        <v>522</v>
      </c>
      <c r="L60" s="24">
        <v>4</v>
      </c>
      <c r="M60" s="38">
        <f t="shared" si="0"/>
        <v>49.05</v>
      </c>
      <c r="N60" s="24">
        <v>46</v>
      </c>
      <c r="O60" s="22">
        <v>199</v>
      </c>
      <c r="P60" s="2" t="s">
        <v>523</v>
      </c>
      <c r="Q60" s="2" t="s">
        <v>523</v>
      </c>
      <c r="R60" s="3" t="s">
        <v>38</v>
      </c>
      <c r="S60" s="3"/>
    </row>
    <row r="61" spans="1:19">
      <c r="A61" s="1">
        <v>58</v>
      </c>
      <c r="B61" s="5" t="s">
        <v>136</v>
      </c>
      <c r="C61" s="5" t="s">
        <v>524</v>
      </c>
      <c r="D61" s="13">
        <v>58</v>
      </c>
      <c r="E61" s="6">
        <v>0.29145728643216079</v>
      </c>
      <c r="F61" s="7">
        <v>86.724199999999996</v>
      </c>
      <c r="G61" s="4">
        <v>65</v>
      </c>
      <c r="H61" s="9">
        <v>140.5</v>
      </c>
      <c r="I61" s="4">
        <v>0</v>
      </c>
      <c r="J61" s="4">
        <v>0</v>
      </c>
      <c r="K61" s="8" t="s">
        <v>525</v>
      </c>
      <c r="L61" s="24">
        <v>15</v>
      </c>
      <c r="M61" s="38">
        <f t="shared" si="0"/>
        <v>51.55</v>
      </c>
      <c r="N61" s="24">
        <v>50</v>
      </c>
      <c r="O61" s="22">
        <v>199</v>
      </c>
      <c r="P61" s="2" t="s">
        <v>526</v>
      </c>
      <c r="Q61" s="2" t="s">
        <v>526</v>
      </c>
      <c r="R61" s="3" t="s">
        <v>108</v>
      </c>
      <c r="S61" s="3"/>
    </row>
    <row r="62" spans="1:19">
      <c r="A62" s="1">
        <v>59</v>
      </c>
      <c r="B62" s="5" t="s">
        <v>100</v>
      </c>
      <c r="C62" s="5" t="s">
        <v>527</v>
      </c>
      <c r="D62" s="4">
        <v>59</v>
      </c>
      <c r="E62" s="6">
        <v>0.29648241206030151</v>
      </c>
      <c r="F62" s="7">
        <v>86.626800000000003</v>
      </c>
      <c r="G62" s="4">
        <v>66</v>
      </c>
      <c r="H62" s="9">
        <v>142</v>
      </c>
      <c r="I62" s="4">
        <v>0</v>
      </c>
      <c r="J62" s="4">
        <v>0</v>
      </c>
      <c r="K62" s="8" t="s">
        <v>525</v>
      </c>
      <c r="L62" s="24">
        <v>52</v>
      </c>
      <c r="M62" s="38">
        <f t="shared" si="0"/>
        <v>57.949999999999996</v>
      </c>
      <c r="N62" s="24">
        <v>55</v>
      </c>
      <c r="O62" s="22">
        <v>199</v>
      </c>
      <c r="P62" s="2" t="s">
        <v>526</v>
      </c>
      <c r="Q62" s="2" t="s">
        <v>526</v>
      </c>
      <c r="R62" s="3" t="s">
        <v>76</v>
      </c>
      <c r="S62" s="3"/>
    </row>
    <row r="63" spans="1:19">
      <c r="A63" s="11">
        <v>60</v>
      </c>
      <c r="B63" s="5" t="s">
        <v>69</v>
      </c>
      <c r="C63" s="5" t="s">
        <v>528</v>
      </c>
      <c r="D63" s="4">
        <v>60</v>
      </c>
      <c r="E63" s="6">
        <v>0.30150753768844218</v>
      </c>
      <c r="F63" s="7">
        <v>86.624600000000001</v>
      </c>
      <c r="G63" s="4">
        <v>65</v>
      </c>
      <c r="H63" s="9">
        <v>140.5</v>
      </c>
      <c r="I63" s="4">
        <v>0</v>
      </c>
      <c r="J63" s="4">
        <v>0</v>
      </c>
      <c r="K63" s="8" t="s">
        <v>529</v>
      </c>
      <c r="L63" s="24">
        <v>46</v>
      </c>
      <c r="M63" s="38">
        <f t="shared" si="0"/>
        <v>57.9</v>
      </c>
      <c r="N63" s="24">
        <v>54</v>
      </c>
      <c r="O63" s="22">
        <v>199</v>
      </c>
      <c r="P63" s="2" t="s">
        <v>530</v>
      </c>
      <c r="Q63" s="2" t="s">
        <v>530</v>
      </c>
      <c r="R63" s="3" t="s">
        <v>38</v>
      </c>
      <c r="S63" s="3"/>
    </row>
    <row r="64" spans="1:19">
      <c r="A64" s="1">
        <v>61</v>
      </c>
      <c r="B64" s="5" t="s">
        <v>128</v>
      </c>
      <c r="C64" s="5" t="s">
        <v>531</v>
      </c>
      <c r="D64" s="13">
        <v>61</v>
      </c>
      <c r="E64" s="6">
        <v>0.30653266331658291</v>
      </c>
      <c r="F64" s="7">
        <v>86.544300000000007</v>
      </c>
      <c r="G64" s="4">
        <v>65</v>
      </c>
      <c r="H64" s="9">
        <v>141</v>
      </c>
      <c r="I64" s="4">
        <v>0</v>
      </c>
      <c r="J64" s="4">
        <v>0</v>
      </c>
      <c r="K64" s="8" t="s">
        <v>532</v>
      </c>
      <c r="L64" s="24">
        <v>151</v>
      </c>
      <c r="M64" s="38">
        <f t="shared" si="0"/>
        <v>74.5</v>
      </c>
      <c r="N64" s="24">
        <v>71</v>
      </c>
      <c r="O64" s="22">
        <v>199</v>
      </c>
      <c r="P64" s="2" t="s">
        <v>533</v>
      </c>
      <c r="Q64" s="2" t="s">
        <v>533</v>
      </c>
      <c r="R64" s="3" t="s">
        <v>108</v>
      </c>
      <c r="S64" s="3"/>
    </row>
    <row r="65" spans="1:19">
      <c r="A65" s="1">
        <v>62</v>
      </c>
      <c r="B65" s="5" t="s">
        <v>121</v>
      </c>
      <c r="C65" s="5" t="s">
        <v>534</v>
      </c>
      <c r="D65" s="13">
        <v>62</v>
      </c>
      <c r="E65" s="6">
        <v>0.31155778894472363</v>
      </c>
      <c r="F65" s="7">
        <v>86.477099999999993</v>
      </c>
      <c r="G65" s="4">
        <v>65</v>
      </c>
      <c r="H65" s="9">
        <v>142</v>
      </c>
      <c r="I65" s="4">
        <v>0</v>
      </c>
      <c r="J65" s="4">
        <v>0</v>
      </c>
      <c r="K65" s="8" t="s">
        <v>535</v>
      </c>
      <c r="L65" s="24">
        <v>134</v>
      </c>
      <c r="M65" s="38">
        <f t="shared" si="0"/>
        <v>72.8</v>
      </c>
      <c r="N65" s="24">
        <v>68</v>
      </c>
      <c r="O65" s="22">
        <v>199</v>
      </c>
      <c r="P65" s="2" t="s">
        <v>536</v>
      </c>
      <c r="Q65" s="2" t="s">
        <v>536</v>
      </c>
      <c r="R65" s="3" t="s">
        <v>108</v>
      </c>
      <c r="S65" s="3"/>
    </row>
    <row r="66" spans="1:19">
      <c r="A66" s="11">
        <v>63</v>
      </c>
      <c r="B66" s="5" t="s">
        <v>7</v>
      </c>
      <c r="C66" s="5" t="s">
        <v>537</v>
      </c>
      <c r="D66" s="2">
        <v>63</v>
      </c>
      <c r="E66" s="6">
        <v>0.3165829145728643</v>
      </c>
      <c r="F66" s="7">
        <v>86.404600000000002</v>
      </c>
      <c r="G66" s="2">
        <v>66</v>
      </c>
      <c r="H66" s="9">
        <v>141.5</v>
      </c>
      <c r="I66" s="2">
        <v>0</v>
      </c>
      <c r="J66" s="2">
        <v>0</v>
      </c>
      <c r="K66" s="8" t="s">
        <v>260</v>
      </c>
      <c r="L66" s="24">
        <v>129</v>
      </c>
      <c r="M66" s="38">
        <f t="shared" si="0"/>
        <v>72.899999999999991</v>
      </c>
      <c r="N66" s="24">
        <v>69</v>
      </c>
      <c r="O66" s="22">
        <v>199</v>
      </c>
      <c r="P66" s="2" t="s">
        <v>410</v>
      </c>
      <c r="Q66" s="2" t="s">
        <v>410</v>
      </c>
      <c r="R66" s="3" t="s">
        <v>1</v>
      </c>
      <c r="S66" s="3"/>
    </row>
    <row r="67" spans="1:19">
      <c r="A67" s="1">
        <v>64</v>
      </c>
      <c r="B67" s="5" t="s">
        <v>180</v>
      </c>
      <c r="C67" s="5" t="s">
        <v>538</v>
      </c>
      <c r="D67" s="4">
        <v>64</v>
      </c>
      <c r="E67" s="6">
        <v>0.32160804020100503</v>
      </c>
      <c r="F67" s="7">
        <v>86.190391459074732</v>
      </c>
      <c r="G67" s="4">
        <v>67</v>
      </c>
      <c r="H67" s="9">
        <v>140.5</v>
      </c>
      <c r="I67" s="4">
        <v>0</v>
      </c>
      <c r="J67" s="4">
        <v>0</v>
      </c>
      <c r="K67" s="8" t="s">
        <v>539</v>
      </c>
      <c r="L67" s="24">
        <v>90</v>
      </c>
      <c r="M67" s="38">
        <f t="shared" si="0"/>
        <v>67.900000000000006</v>
      </c>
      <c r="N67" s="24">
        <v>63</v>
      </c>
      <c r="O67" s="22">
        <v>199</v>
      </c>
      <c r="P67" s="2" t="s">
        <v>540</v>
      </c>
      <c r="Q67" s="2" t="s">
        <v>540</v>
      </c>
      <c r="R67" s="3" t="s">
        <v>175</v>
      </c>
      <c r="S67" s="3"/>
    </row>
    <row r="68" spans="1:19">
      <c r="A68" s="1">
        <v>65</v>
      </c>
      <c r="B68" s="5" t="s">
        <v>174</v>
      </c>
      <c r="C68" s="5" t="s">
        <v>541</v>
      </c>
      <c r="D68" s="4">
        <v>65</v>
      </c>
      <c r="E68" s="6">
        <v>0.32663316582914576</v>
      </c>
      <c r="F68" s="7">
        <v>86</v>
      </c>
      <c r="G68" s="4">
        <v>66</v>
      </c>
      <c r="H68" s="9">
        <v>140.5</v>
      </c>
      <c r="I68" s="4">
        <v>0</v>
      </c>
      <c r="J68" s="4">
        <v>0</v>
      </c>
      <c r="K68" s="8" t="s">
        <v>539</v>
      </c>
      <c r="L68" s="24">
        <v>61</v>
      </c>
      <c r="M68" s="38">
        <f t="shared" ref="M68:M131" si="1">D68*0.85+L68*0.15</f>
        <v>64.400000000000006</v>
      </c>
      <c r="N68" s="24">
        <v>60</v>
      </c>
      <c r="O68" s="22">
        <v>199</v>
      </c>
      <c r="P68" s="2" t="s">
        <v>540</v>
      </c>
      <c r="Q68" s="2" t="s">
        <v>540</v>
      </c>
      <c r="R68" s="3" t="s">
        <v>175</v>
      </c>
      <c r="S68" s="3"/>
    </row>
    <row r="69" spans="1:19">
      <c r="A69" s="11">
        <v>66</v>
      </c>
      <c r="B69" s="5" t="s">
        <v>176</v>
      </c>
      <c r="C69" s="5" t="s">
        <v>542</v>
      </c>
      <c r="D69" s="4">
        <v>66</v>
      </c>
      <c r="E69" s="6">
        <v>0.33165829145728642</v>
      </c>
      <c r="F69" s="7">
        <v>85.974315068493155</v>
      </c>
      <c r="G69" s="4">
        <v>70</v>
      </c>
      <c r="H69" s="9">
        <v>146</v>
      </c>
      <c r="I69" s="4">
        <v>0</v>
      </c>
      <c r="J69" s="4">
        <v>0</v>
      </c>
      <c r="K69" s="8" t="s">
        <v>543</v>
      </c>
      <c r="L69" s="24">
        <v>113</v>
      </c>
      <c r="M69" s="38">
        <f t="shared" si="1"/>
        <v>73.05</v>
      </c>
      <c r="N69" s="24">
        <v>70</v>
      </c>
      <c r="O69" s="22">
        <v>199</v>
      </c>
      <c r="P69" s="2" t="s">
        <v>544</v>
      </c>
      <c r="Q69" s="2" t="s">
        <v>544</v>
      </c>
      <c r="R69" s="3" t="s">
        <v>175</v>
      </c>
      <c r="S69" s="3"/>
    </row>
    <row r="70" spans="1:19">
      <c r="A70" s="1">
        <v>67</v>
      </c>
      <c r="B70" s="5" t="s">
        <v>158</v>
      </c>
      <c r="C70" s="5" t="s">
        <v>545</v>
      </c>
      <c r="D70" s="4">
        <v>67</v>
      </c>
      <c r="E70" s="6">
        <v>0.33668341708542715</v>
      </c>
      <c r="F70" s="7">
        <v>85.94290657439447</v>
      </c>
      <c r="G70" s="4">
        <v>67</v>
      </c>
      <c r="H70" s="9">
        <v>144.5</v>
      </c>
      <c r="I70" s="4">
        <v>0</v>
      </c>
      <c r="J70" s="4">
        <v>0</v>
      </c>
      <c r="K70" s="8" t="s">
        <v>543</v>
      </c>
      <c r="L70" s="24">
        <v>70</v>
      </c>
      <c r="M70" s="38">
        <f t="shared" si="1"/>
        <v>67.449999999999989</v>
      </c>
      <c r="N70" s="24">
        <v>62</v>
      </c>
      <c r="O70" s="22">
        <v>199</v>
      </c>
      <c r="P70" s="2" t="s">
        <v>544</v>
      </c>
      <c r="Q70" s="2" t="s">
        <v>544</v>
      </c>
      <c r="R70" s="3" t="s">
        <v>143</v>
      </c>
      <c r="S70" s="3"/>
    </row>
    <row r="71" spans="1:19">
      <c r="A71" s="1">
        <v>68</v>
      </c>
      <c r="B71" s="5" t="s">
        <v>89</v>
      </c>
      <c r="C71" s="5" t="s">
        <v>546</v>
      </c>
      <c r="D71" s="4">
        <v>68</v>
      </c>
      <c r="E71" s="6">
        <v>0.34170854271356782</v>
      </c>
      <c r="F71" s="7">
        <v>85.931799999999996</v>
      </c>
      <c r="G71" s="4">
        <v>66</v>
      </c>
      <c r="H71" s="9">
        <v>143</v>
      </c>
      <c r="I71" s="4">
        <v>0</v>
      </c>
      <c r="J71" s="4">
        <v>0</v>
      </c>
      <c r="K71" s="8" t="s">
        <v>547</v>
      </c>
      <c r="L71" s="24">
        <v>94</v>
      </c>
      <c r="M71" s="38">
        <f t="shared" si="1"/>
        <v>71.899999999999991</v>
      </c>
      <c r="N71" s="24">
        <v>66</v>
      </c>
      <c r="O71" s="22">
        <v>199</v>
      </c>
      <c r="P71" s="2" t="s">
        <v>548</v>
      </c>
      <c r="Q71" s="2" t="s">
        <v>548</v>
      </c>
      <c r="R71" s="3" t="s">
        <v>76</v>
      </c>
      <c r="S71" s="3"/>
    </row>
    <row r="72" spans="1:19">
      <c r="A72" s="11">
        <v>69</v>
      </c>
      <c r="B72" s="5" t="s">
        <v>131</v>
      </c>
      <c r="C72" s="5" t="s">
        <v>549</v>
      </c>
      <c r="D72" s="13">
        <v>69</v>
      </c>
      <c r="E72" s="6">
        <v>0.34673366834170855</v>
      </c>
      <c r="F72" s="7">
        <v>85.743799999999993</v>
      </c>
      <c r="G72" s="4">
        <v>65</v>
      </c>
      <c r="H72" s="9">
        <v>140.5</v>
      </c>
      <c r="I72" s="4">
        <v>0</v>
      </c>
      <c r="J72" s="4">
        <v>0</v>
      </c>
      <c r="K72" s="8" t="s">
        <v>547</v>
      </c>
      <c r="L72" s="24">
        <v>144</v>
      </c>
      <c r="M72" s="38">
        <f t="shared" si="1"/>
        <v>80.25</v>
      </c>
      <c r="N72" s="24">
        <v>81</v>
      </c>
      <c r="O72" s="22">
        <v>199</v>
      </c>
      <c r="P72" s="2" t="s">
        <v>548</v>
      </c>
      <c r="Q72" s="2" t="s">
        <v>548</v>
      </c>
      <c r="R72" s="3" t="s">
        <v>108</v>
      </c>
      <c r="S72" s="3"/>
    </row>
    <row r="73" spans="1:19">
      <c r="A73" s="1">
        <v>70</v>
      </c>
      <c r="B73" s="5" t="s">
        <v>132</v>
      </c>
      <c r="C73" s="5" t="s">
        <v>550</v>
      </c>
      <c r="D73" s="13">
        <v>70</v>
      </c>
      <c r="E73" s="6">
        <v>0.35175879396984927</v>
      </c>
      <c r="F73" s="7">
        <v>85.740200000000002</v>
      </c>
      <c r="G73" s="4">
        <v>65</v>
      </c>
      <c r="H73" s="9">
        <v>140.5</v>
      </c>
      <c r="I73" s="4">
        <v>0</v>
      </c>
      <c r="J73" s="4">
        <v>0</v>
      </c>
      <c r="K73" s="8" t="s">
        <v>551</v>
      </c>
      <c r="L73" s="24">
        <v>147</v>
      </c>
      <c r="M73" s="38">
        <f t="shared" si="1"/>
        <v>81.55</v>
      </c>
      <c r="N73" s="24">
        <v>82</v>
      </c>
      <c r="O73" s="22">
        <v>199</v>
      </c>
      <c r="P73" s="2" t="s">
        <v>552</v>
      </c>
      <c r="Q73" s="2" t="s">
        <v>552</v>
      </c>
      <c r="R73" s="3" t="s">
        <v>108</v>
      </c>
      <c r="S73" s="3"/>
    </row>
    <row r="74" spans="1:19">
      <c r="A74" s="1">
        <v>71</v>
      </c>
      <c r="B74" s="5" t="s">
        <v>154</v>
      </c>
      <c r="C74" s="5" t="s">
        <v>553</v>
      </c>
      <c r="D74" s="4">
        <v>71</v>
      </c>
      <c r="E74" s="6">
        <v>0.35678391959798994</v>
      </c>
      <c r="F74" s="7">
        <v>85.721052631578942</v>
      </c>
      <c r="G74" s="4">
        <v>66</v>
      </c>
      <c r="H74" s="9">
        <v>142.5</v>
      </c>
      <c r="I74" s="4">
        <v>0</v>
      </c>
      <c r="J74" s="4">
        <v>0</v>
      </c>
      <c r="K74" s="8" t="s">
        <v>554</v>
      </c>
      <c r="L74" s="24">
        <v>106</v>
      </c>
      <c r="M74" s="38">
        <f t="shared" si="1"/>
        <v>76.25</v>
      </c>
      <c r="N74" s="24">
        <v>73</v>
      </c>
      <c r="O74" s="22">
        <v>199</v>
      </c>
      <c r="P74" s="2" t="s">
        <v>555</v>
      </c>
      <c r="Q74" s="2" t="s">
        <v>555</v>
      </c>
      <c r="R74" s="3" t="s">
        <v>143</v>
      </c>
      <c r="S74" s="3"/>
    </row>
    <row r="75" spans="1:19">
      <c r="A75" s="11">
        <v>72</v>
      </c>
      <c r="B75" s="5" t="s">
        <v>20</v>
      </c>
      <c r="C75" s="5" t="s">
        <v>556</v>
      </c>
      <c r="D75" s="2">
        <v>72</v>
      </c>
      <c r="E75" s="6">
        <v>0.36180904522613067</v>
      </c>
      <c r="F75" s="7">
        <v>85.522300000000001</v>
      </c>
      <c r="G75" s="2">
        <v>69</v>
      </c>
      <c r="H75" s="9">
        <v>145.5</v>
      </c>
      <c r="I75" s="2">
        <v>0</v>
      </c>
      <c r="J75" s="2">
        <v>0</v>
      </c>
      <c r="K75" s="8" t="s">
        <v>557</v>
      </c>
      <c r="L75" s="24">
        <v>104</v>
      </c>
      <c r="M75" s="38">
        <f t="shared" si="1"/>
        <v>76.8</v>
      </c>
      <c r="N75" s="24">
        <v>75</v>
      </c>
      <c r="O75" s="22">
        <v>199</v>
      </c>
      <c r="P75" s="2" t="s">
        <v>410</v>
      </c>
      <c r="Q75" s="2" t="s">
        <v>410</v>
      </c>
      <c r="R75" s="3" t="s">
        <v>1</v>
      </c>
      <c r="S75" s="3"/>
    </row>
    <row r="76" spans="1:19">
      <c r="A76" s="1">
        <v>73</v>
      </c>
      <c r="B76" s="5" t="s">
        <v>59</v>
      </c>
      <c r="C76" s="5" t="s">
        <v>558</v>
      </c>
      <c r="D76" s="4">
        <v>73</v>
      </c>
      <c r="E76" s="6">
        <v>0.36683417085427134</v>
      </c>
      <c r="F76" s="7">
        <v>85.501800000000003</v>
      </c>
      <c r="G76" s="4">
        <v>65</v>
      </c>
      <c r="H76" s="9">
        <v>140.5</v>
      </c>
      <c r="I76" s="4">
        <v>0</v>
      </c>
      <c r="J76" s="4">
        <v>0</v>
      </c>
      <c r="K76" s="8" t="s">
        <v>559</v>
      </c>
      <c r="L76" s="24">
        <v>107</v>
      </c>
      <c r="M76" s="38">
        <f t="shared" si="1"/>
        <v>78.099999999999994</v>
      </c>
      <c r="N76" s="24">
        <v>78</v>
      </c>
      <c r="O76" s="22">
        <v>199</v>
      </c>
      <c r="P76" s="2" t="s">
        <v>560</v>
      </c>
      <c r="Q76" s="2" t="s">
        <v>560</v>
      </c>
      <c r="R76" s="3" t="s">
        <v>38</v>
      </c>
      <c r="S76" s="3"/>
    </row>
    <row r="77" spans="1:19">
      <c r="A77" s="1">
        <v>74</v>
      </c>
      <c r="B77" s="5" t="s">
        <v>61</v>
      </c>
      <c r="C77" s="5" t="s">
        <v>561</v>
      </c>
      <c r="D77" s="4">
        <v>74</v>
      </c>
      <c r="E77" s="6">
        <v>0.37185929648241206</v>
      </c>
      <c r="F77" s="7">
        <v>85.472300000000004</v>
      </c>
      <c r="G77" s="4">
        <v>68</v>
      </c>
      <c r="H77" s="9">
        <v>144.5</v>
      </c>
      <c r="I77" s="4">
        <v>0</v>
      </c>
      <c r="J77" s="4">
        <v>0</v>
      </c>
      <c r="K77" s="8" t="s">
        <v>562</v>
      </c>
      <c r="L77" s="24">
        <v>98</v>
      </c>
      <c r="M77" s="38">
        <f t="shared" si="1"/>
        <v>77.599999999999994</v>
      </c>
      <c r="N77" s="24">
        <v>77</v>
      </c>
      <c r="O77" s="22">
        <v>199</v>
      </c>
      <c r="P77" s="2" t="s">
        <v>563</v>
      </c>
      <c r="Q77" s="2" t="s">
        <v>563</v>
      </c>
      <c r="R77" s="3" t="s">
        <v>38</v>
      </c>
      <c r="S77" s="3"/>
    </row>
    <row r="78" spans="1:19">
      <c r="A78" s="11">
        <v>75</v>
      </c>
      <c r="B78" s="5" t="s">
        <v>70</v>
      </c>
      <c r="C78" s="5" t="s">
        <v>564</v>
      </c>
      <c r="D78" s="4">
        <v>75</v>
      </c>
      <c r="E78" s="6">
        <v>0.37688442211055279</v>
      </c>
      <c r="F78" s="7">
        <v>85.428799999999995</v>
      </c>
      <c r="G78" s="4">
        <v>65</v>
      </c>
      <c r="H78" s="9">
        <v>140.5</v>
      </c>
      <c r="I78" s="4">
        <v>0</v>
      </c>
      <c r="J78" s="4">
        <v>0</v>
      </c>
      <c r="K78" s="8" t="s">
        <v>565</v>
      </c>
      <c r="L78" s="24">
        <v>47</v>
      </c>
      <c r="M78" s="38">
        <f t="shared" si="1"/>
        <v>70.8</v>
      </c>
      <c r="N78" s="24">
        <v>65</v>
      </c>
      <c r="O78" s="22">
        <v>199</v>
      </c>
      <c r="P78" s="2" t="s">
        <v>566</v>
      </c>
      <c r="Q78" s="2" t="s">
        <v>566</v>
      </c>
      <c r="R78" s="3" t="s">
        <v>38</v>
      </c>
      <c r="S78" s="3"/>
    </row>
    <row r="79" spans="1:19">
      <c r="A79" s="1">
        <v>76</v>
      </c>
      <c r="B79" s="5" t="s">
        <v>87</v>
      </c>
      <c r="C79" s="5" t="s">
        <v>567</v>
      </c>
      <c r="D79" s="4">
        <v>76</v>
      </c>
      <c r="E79" s="6">
        <v>0.38190954773869346</v>
      </c>
      <c r="F79" s="7">
        <v>85.408500000000004</v>
      </c>
      <c r="G79" s="4">
        <v>65</v>
      </c>
      <c r="H79" s="9">
        <v>140.75</v>
      </c>
      <c r="I79" s="4">
        <v>0</v>
      </c>
      <c r="J79" s="4">
        <v>0</v>
      </c>
      <c r="K79" s="8" t="s">
        <v>568</v>
      </c>
      <c r="L79" s="24">
        <v>54</v>
      </c>
      <c r="M79" s="38">
        <f t="shared" si="1"/>
        <v>72.699999999999989</v>
      </c>
      <c r="N79" s="24">
        <v>67</v>
      </c>
      <c r="O79" s="22">
        <v>199</v>
      </c>
      <c r="P79" s="2" t="s">
        <v>569</v>
      </c>
      <c r="Q79" s="2" t="s">
        <v>569</v>
      </c>
      <c r="R79" s="3" t="s">
        <v>76</v>
      </c>
      <c r="S79" s="3"/>
    </row>
    <row r="80" spans="1:19">
      <c r="A80" s="1">
        <v>77</v>
      </c>
      <c r="B80" s="5" t="s">
        <v>63</v>
      </c>
      <c r="C80" s="5" t="s">
        <v>570</v>
      </c>
      <c r="D80" s="4">
        <v>77</v>
      </c>
      <c r="E80" s="6">
        <v>0.38693467336683418</v>
      </c>
      <c r="F80" s="7">
        <v>85.373099999999994</v>
      </c>
      <c r="G80" s="4">
        <v>74</v>
      </c>
      <c r="H80" s="9">
        <v>144.75</v>
      </c>
      <c r="I80" s="4">
        <v>0</v>
      </c>
      <c r="J80" s="4">
        <v>0</v>
      </c>
      <c r="K80" s="8" t="s">
        <v>571</v>
      </c>
      <c r="L80" s="24">
        <v>17</v>
      </c>
      <c r="M80" s="38">
        <f t="shared" si="1"/>
        <v>68</v>
      </c>
      <c r="N80" s="24">
        <v>64</v>
      </c>
      <c r="O80" s="22">
        <v>199</v>
      </c>
      <c r="P80" s="2" t="s">
        <v>572</v>
      </c>
      <c r="Q80" s="2" t="s">
        <v>572</v>
      </c>
      <c r="R80" s="3" t="s">
        <v>38</v>
      </c>
      <c r="S80" s="3"/>
    </row>
    <row r="81" spans="1:19">
      <c r="A81" s="11">
        <v>78</v>
      </c>
      <c r="B81" s="5" t="s">
        <v>55</v>
      </c>
      <c r="C81" s="5" t="s">
        <v>573</v>
      </c>
      <c r="D81" s="4">
        <v>78</v>
      </c>
      <c r="E81" s="6">
        <v>0.39195979899497485</v>
      </c>
      <c r="F81" s="7">
        <v>85.372</v>
      </c>
      <c r="G81" s="4">
        <v>67</v>
      </c>
      <c r="H81" s="9">
        <v>144.5</v>
      </c>
      <c r="I81" s="4">
        <v>0</v>
      </c>
      <c r="J81" s="4">
        <v>0</v>
      </c>
      <c r="K81" s="8" t="s">
        <v>532</v>
      </c>
      <c r="L81" s="24">
        <v>87</v>
      </c>
      <c r="M81" s="38">
        <f t="shared" si="1"/>
        <v>79.349999999999994</v>
      </c>
      <c r="N81" s="24">
        <v>80</v>
      </c>
      <c r="O81" s="22">
        <v>199</v>
      </c>
      <c r="P81" s="2" t="s">
        <v>533</v>
      </c>
      <c r="Q81" s="2" t="s">
        <v>533</v>
      </c>
      <c r="R81" s="3" t="s">
        <v>38</v>
      </c>
      <c r="S81" s="3"/>
    </row>
    <row r="82" spans="1:19">
      <c r="A82" s="1">
        <v>79</v>
      </c>
      <c r="B82" s="5" t="s">
        <v>49</v>
      </c>
      <c r="C82" s="5" t="s">
        <v>574</v>
      </c>
      <c r="D82" s="4">
        <v>79</v>
      </c>
      <c r="E82" s="6">
        <v>0.39698492462311558</v>
      </c>
      <c r="F82" s="7">
        <v>85.347300000000004</v>
      </c>
      <c r="G82" s="4">
        <v>70</v>
      </c>
      <c r="H82" s="9">
        <v>149</v>
      </c>
      <c r="I82" s="4">
        <v>0</v>
      </c>
      <c r="J82" s="4">
        <v>0</v>
      </c>
      <c r="K82" s="8" t="s">
        <v>575</v>
      </c>
      <c r="L82" s="24">
        <v>63</v>
      </c>
      <c r="M82" s="38">
        <f t="shared" si="1"/>
        <v>76.599999999999994</v>
      </c>
      <c r="N82" s="24">
        <v>74</v>
      </c>
      <c r="O82" s="22">
        <v>199</v>
      </c>
      <c r="P82" s="2" t="s">
        <v>576</v>
      </c>
      <c r="Q82" s="2" t="s">
        <v>576</v>
      </c>
      <c r="R82" s="3" t="s">
        <v>38</v>
      </c>
      <c r="S82" s="3"/>
    </row>
    <row r="83" spans="1:19">
      <c r="A83" s="1">
        <v>80</v>
      </c>
      <c r="B83" s="5" t="s">
        <v>64</v>
      </c>
      <c r="C83" s="5" t="s">
        <v>577</v>
      </c>
      <c r="D83" s="4">
        <v>80</v>
      </c>
      <c r="E83" s="6">
        <v>0.4020100502512563</v>
      </c>
      <c r="F83" s="7">
        <v>85.3416</v>
      </c>
      <c r="G83" s="4">
        <v>65</v>
      </c>
      <c r="H83" s="9">
        <v>140.5</v>
      </c>
      <c r="I83" s="4">
        <v>0</v>
      </c>
      <c r="J83" s="4">
        <v>0</v>
      </c>
      <c r="K83" s="8" t="s">
        <v>578</v>
      </c>
      <c r="L83" s="24">
        <v>74</v>
      </c>
      <c r="M83" s="38">
        <f t="shared" si="1"/>
        <v>79.099999999999994</v>
      </c>
      <c r="N83" s="24">
        <v>79</v>
      </c>
      <c r="O83" s="22">
        <v>199</v>
      </c>
      <c r="P83" s="2" t="s">
        <v>579</v>
      </c>
      <c r="Q83" s="2" t="s">
        <v>579</v>
      </c>
      <c r="R83" s="3" t="s">
        <v>38</v>
      </c>
      <c r="S83" s="3"/>
    </row>
    <row r="84" spans="1:19">
      <c r="A84" s="11">
        <v>81</v>
      </c>
      <c r="B84" s="5" t="s">
        <v>58</v>
      </c>
      <c r="C84" s="5" t="s">
        <v>580</v>
      </c>
      <c r="D84" s="4">
        <v>81</v>
      </c>
      <c r="E84" s="6">
        <v>0.40703517587939697</v>
      </c>
      <c r="F84" s="7">
        <v>85.302800000000005</v>
      </c>
      <c r="G84" s="4">
        <v>66</v>
      </c>
      <c r="H84" s="9">
        <v>142</v>
      </c>
      <c r="I84" s="4">
        <v>0</v>
      </c>
      <c r="J84" s="4">
        <v>0</v>
      </c>
      <c r="K84" s="8" t="s">
        <v>581</v>
      </c>
      <c r="L84" s="24">
        <v>44</v>
      </c>
      <c r="M84" s="38">
        <f t="shared" si="1"/>
        <v>75.449999999999989</v>
      </c>
      <c r="N84" s="24">
        <v>72</v>
      </c>
      <c r="O84" s="22">
        <v>199</v>
      </c>
      <c r="P84" s="2" t="s">
        <v>582</v>
      </c>
      <c r="Q84" s="2" t="s">
        <v>582</v>
      </c>
      <c r="R84" s="3" t="s">
        <v>38</v>
      </c>
      <c r="S84" s="3"/>
    </row>
    <row r="85" spans="1:19">
      <c r="A85" s="1">
        <v>82</v>
      </c>
      <c r="B85" s="5" t="s">
        <v>60</v>
      </c>
      <c r="C85" s="5" t="s">
        <v>583</v>
      </c>
      <c r="D85" s="4">
        <v>82</v>
      </c>
      <c r="E85" s="6">
        <v>0.4120603015075377</v>
      </c>
      <c r="F85" s="7">
        <v>84.890500000000003</v>
      </c>
      <c r="G85" s="4">
        <v>65</v>
      </c>
      <c r="H85" s="9">
        <v>141.5</v>
      </c>
      <c r="I85" s="4">
        <v>0</v>
      </c>
      <c r="J85" s="4">
        <v>0</v>
      </c>
      <c r="K85" s="8" t="s">
        <v>584</v>
      </c>
      <c r="L85" s="24">
        <v>145</v>
      </c>
      <c r="M85" s="38">
        <f t="shared" si="1"/>
        <v>91.45</v>
      </c>
      <c r="N85" s="24">
        <v>88</v>
      </c>
      <c r="O85" s="22">
        <v>199</v>
      </c>
      <c r="P85" s="2" t="s">
        <v>585</v>
      </c>
      <c r="Q85" s="2" t="s">
        <v>585</v>
      </c>
      <c r="R85" s="3" t="s">
        <v>38</v>
      </c>
      <c r="S85" s="3"/>
    </row>
    <row r="86" spans="1:19">
      <c r="A86" s="1">
        <v>83</v>
      </c>
      <c r="B86" s="5" t="s">
        <v>33</v>
      </c>
      <c r="C86" s="5" t="s">
        <v>586</v>
      </c>
      <c r="D86" s="2">
        <v>83</v>
      </c>
      <c r="E86" s="6">
        <v>0.41708542713567837</v>
      </c>
      <c r="F86" s="7">
        <v>84.864900000000006</v>
      </c>
      <c r="G86" s="2">
        <v>66</v>
      </c>
      <c r="H86" s="9">
        <v>142.5</v>
      </c>
      <c r="I86" s="2">
        <v>0</v>
      </c>
      <c r="J86" s="2">
        <v>0</v>
      </c>
      <c r="K86" s="8" t="s">
        <v>260</v>
      </c>
      <c r="L86" s="24">
        <v>45</v>
      </c>
      <c r="M86" s="38">
        <f t="shared" si="1"/>
        <v>77.3</v>
      </c>
      <c r="N86" s="24">
        <v>76</v>
      </c>
      <c r="O86" s="22">
        <v>199</v>
      </c>
      <c r="P86" s="2" t="s">
        <v>410</v>
      </c>
      <c r="Q86" s="2" t="s">
        <v>410</v>
      </c>
      <c r="R86" s="3" t="s">
        <v>1</v>
      </c>
      <c r="S86" s="3"/>
    </row>
    <row r="87" spans="1:19">
      <c r="A87" s="11">
        <v>84</v>
      </c>
      <c r="B87" s="5" t="s">
        <v>94</v>
      </c>
      <c r="C87" s="5" t="s">
        <v>587</v>
      </c>
      <c r="D87" s="4">
        <v>84</v>
      </c>
      <c r="E87" s="6">
        <v>0.42211055276381909</v>
      </c>
      <c r="F87" s="7">
        <v>84.799700000000001</v>
      </c>
      <c r="G87" s="4">
        <v>67</v>
      </c>
      <c r="H87" s="9">
        <v>143.5</v>
      </c>
      <c r="I87" s="4">
        <v>0</v>
      </c>
      <c r="J87" s="4">
        <v>0</v>
      </c>
      <c r="K87" s="8" t="s">
        <v>588</v>
      </c>
      <c r="L87" s="24">
        <v>124</v>
      </c>
      <c r="M87" s="38">
        <f t="shared" si="1"/>
        <v>89.999999999999986</v>
      </c>
      <c r="N87" s="24">
        <v>86</v>
      </c>
      <c r="O87" s="22">
        <v>199</v>
      </c>
      <c r="P87" s="2" t="s">
        <v>589</v>
      </c>
      <c r="Q87" s="2" t="s">
        <v>589</v>
      </c>
      <c r="R87" s="3" t="s">
        <v>76</v>
      </c>
      <c r="S87" s="3"/>
    </row>
    <row r="88" spans="1:19">
      <c r="A88" s="1">
        <v>85</v>
      </c>
      <c r="B88" s="5" t="s">
        <v>168</v>
      </c>
      <c r="C88" s="5" t="s">
        <v>590</v>
      </c>
      <c r="D88" s="4">
        <v>85</v>
      </c>
      <c r="E88" s="6">
        <v>0.42713567839195982</v>
      </c>
      <c r="F88" s="7">
        <v>84.637010676156578</v>
      </c>
      <c r="G88" s="4">
        <v>65</v>
      </c>
      <c r="H88" s="9">
        <v>140.5</v>
      </c>
      <c r="I88" s="4">
        <v>0</v>
      </c>
      <c r="J88" s="4">
        <v>0</v>
      </c>
      <c r="K88" s="8" t="s">
        <v>591</v>
      </c>
      <c r="L88" s="24">
        <v>153</v>
      </c>
      <c r="M88" s="38">
        <f t="shared" si="1"/>
        <v>95.2</v>
      </c>
      <c r="N88" s="24">
        <v>91</v>
      </c>
      <c r="O88" s="22">
        <v>199</v>
      </c>
      <c r="P88" s="2" t="s">
        <v>592</v>
      </c>
      <c r="Q88" s="2" t="s">
        <v>592</v>
      </c>
      <c r="R88" s="3" t="s">
        <v>143</v>
      </c>
      <c r="S88" s="3"/>
    </row>
    <row r="89" spans="1:19">
      <c r="A89" s="1">
        <v>86</v>
      </c>
      <c r="B89" s="5" t="s">
        <v>9</v>
      </c>
      <c r="C89" s="5" t="s">
        <v>593</v>
      </c>
      <c r="D89" s="2">
        <v>86</v>
      </c>
      <c r="E89" s="6">
        <v>0.43216080402010049</v>
      </c>
      <c r="F89" s="7">
        <v>84.595200000000006</v>
      </c>
      <c r="G89" s="2">
        <v>66</v>
      </c>
      <c r="H89" s="9">
        <v>136.5</v>
      </c>
      <c r="I89" s="2">
        <v>0</v>
      </c>
      <c r="J89" s="2">
        <v>0</v>
      </c>
      <c r="K89" s="8" t="s">
        <v>260</v>
      </c>
      <c r="L89" s="24">
        <v>183</v>
      </c>
      <c r="M89" s="38">
        <f t="shared" si="1"/>
        <v>100.55</v>
      </c>
      <c r="N89" s="24">
        <v>99</v>
      </c>
      <c r="O89" s="22">
        <v>199</v>
      </c>
      <c r="P89" s="2" t="s">
        <v>410</v>
      </c>
      <c r="Q89" s="2" t="s">
        <v>410</v>
      </c>
      <c r="R89" s="3" t="s">
        <v>1</v>
      </c>
      <c r="S89" s="3"/>
    </row>
    <row r="90" spans="1:19">
      <c r="A90" s="11">
        <v>87</v>
      </c>
      <c r="B90" s="5" t="s">
        <v>13</v>
      </c>
      <c r="C90" s="5" t="s">
        <v>594</v>
      </c>
      <c r="D90" s="2">
        <v>87</v>
      </c>
      <c r="E90" s="6">
        <v>0.43718592964824121</v>
      </c>
      <c r="F90" s="7">
        <v>84.5822</v>
      </c>
      <c r="G90" s="2">
        <v>68</v>
      </c>
      <c r="H90" s="9">
        <v>143</v>
      </c>
      <c r="I90" s="2">
        <v>0</v>
      </c>
      <c r="J90" s="2">
        <v>0</v>
      </c>
      <c r="K90" s="8" t="s">
        <v>260</v>
      </c>
      <c r="L90" s="24">
        <v>110</v>
      </c>
      <c r="M90" s="38">
        <f t="shared" si="1"/>
        <v>90.45</v>
      </c>
      <c r="N90" s="24">
        <v>87</v>
      </c>
      <c r="O90" s="22">
        <v>199</v>
      </c>
      <c r="P90" s="2" t="s">
        <v>410</v>
      </c>
      <c r="Q90" s="2" t="s">
        <v>410</v>
      </c>
      <c r="R90" s="3" t="s">
        <v>1</v>
      </c>
      <c r="S90" s="3"/>
    </row>
    <row r="91" spans="1:19">
      <c r="A91" s="1">
        <v>88</v>
      </c>
      <c r="B91" s="5" t="s">
        <v>134</v>
      </c>
      <c r="C91" s="5" t="s">
        <v>595</v>
      </c>
      <c r="D91" s="13">
        <v>88</v>
      </c>
      <c r="E91" s="6">
        <v>0.44221105527638194</v>
      </c>
      <c r="F91" s="7">
        <v>84.576499999999996</v>
      </c>
      <c r="G91" s="4">
        <v>65</v>
      </c>
      <c r="H91" s="9">
        <v>140.5</v>
      </c>
      <c r="I91" s="4">
        <v>0</v>
      </c>
      <c r="J91" s="4">
        <v>0</v>
      </c>
      <c r="K91" s="8" t="s">
        <v>596</v>
      </c>
      <c r="L91" s="24">
        <v>155</v>
      </c>
      <c r="M91" s="38">
        <f t="shared" si="1"/>
        <v>98.05</v>
      </c>
      <c r="N91" s="24">
        <v>94</v>
      </c>
      <c r="O91" s="22">
        <v>199</v>
      </c>
      <c r="P91" s="2" t="s">
        <v>597</v>
      </c>
      <c r="Q91" s="2" t="s">
        <v>597</v>
      </c>
      <c r="R91" s="3" t="s">
        <v>108</v>
      </c>
      <c r="S91" s="3"/>
    </row>
    <row r="92" spans="1:19">
      <c r="A92" s="1">
        <v>89</v>
      </c>
      <c r="B92" s="5" t="s">
        <v>178</v>
      </c>
      <c r="C92" s="5" t="s">
        <v>598</v>
      </c>
      <c r="D92" s="4">
        <v>89</v>
      </c>
      <c r="E92" s="6">
        <v>0.44723618090452261</v>
      </c>
      <c r="F92" s="7">
        <v>84.555749128919857</v>
      </c>
      <c r="G92" s="4">
        <v>69</v>
      </c>
      <c r="H92" s="9">
        <v>143.5</v>
      </c>
      <c r="I92" s="4">
        <v>0</v>
      </c>
      <c r="J92" s="4">
        <v>0</v>
      </c>
      <c r="K92" s="8" t="s">
        <v>596</v>
      </c>
      <c r="L92" s="24">
        <v>81</v>
      </c>
      <c r="M92" s="38">
        <f t="shared" si="1"/>
        <v>87.8</v>
      </c>
      <c r="N92" s="24">
        <v>84</v>
      </c>
      <c r="O92" s="22">
        <v>199</v>
      </c>
      <c r="P92" s="2" t="s">
        <v>597</v>
      </c>
      <c r="Q92" s="2" t="s">
        <v>597</v>
      </c>
      <c r="R92" s="3" t="s">
        <v>175</v>
      </c>
      <c r="S92" s="3"/>
    </row>
    <row r="93" spans="1:19">
      <c r="A93" s="11">
        <v>90</v>
      </c>
      <c r="B93" s="5" t="s">
        <v>12</v>
      </c>
      <c r="C93" s="5" t="s">
        <v>599</v>
      </c>
      <c r="D93" s="2">
        <v>90</v>
      </c>
      <c r="E93" s="6">
        <v>0.45226130653266333</v>
      </c>
      <c r="F93" s="7">
        <v>84.538600000000002</v>
      </c>
      <c r="G93" s="2">
        <v>66</v>
      </c>
      <c r="H93" s="9">
        <v>142.5</v>
      </c>
      <c r="I93" s="2">
        <v>0</v>
      </c>
      <c r="J93" s="2">
        <v>0</v>
      </c>
      <c r="K93" s="8" t="s">
        <v>260</v>
      </c>
      <c r="L93" s="24">
        <v>56</v>
      </c>
      <c r="M93" s="38">
        <f t="shared" si="1"/>
        <v>84.9</v>
      </c>
      <c r="N93" s="24">
        <v>83</v>
      </c>
      <c r="O93" s="22">
        <v>199</v>
      </c>
      <c r="P93" s="2" t="s">
        <v>410</v>
      </c>
      <c r="Q93" s="2" t="s">
        <v>410</v>
      </c>
      <c r="R93" s="3" t="s">
        <v>1</v>
      </c>
      <c r="S93" s="3"/>
    </row>
    <row r="94" spans="1:19">
      <c r="A94" s="1">
        <v>91</v>
      </c>
      <c r="B94" s="5" t="s">
        <v>43</v>
      </c>
      <c r="C94" s="5" t="s">
        <v>600</v>
      </c>
      <c r="D94" s="4">
        <v>91</v>
      </c>
      <c r="E94" s="6">
        <v>0.457286432160804</v>
      </c>
      <c r="F94" s="7">
        <v>84.291700000000006</v>
      </c>
      <c r="G94" s="4">
        <v>67</v>
      </c>
      <c r="H94" s="9">
        <v>144</v>
      </c>
      <c r="I94" s="4">
        <v>0</v>
      </c>
      <c r="J94" s="4">
        <v>0</v>
      </c>
      <c r="K94" s="8" t="s">
        <v>413</v>
      </c>
      <c r="L94" s="24">
        <v>83</v>
      </c>
      <c r="M94" s="38">
        <f t="shared" si="1"/>
        <v>89.8</v>
      </c>
      <c r="N94" s="24">
        <v>85</v>
      </c>
      <c r="O94" s="22">
        <v>199</v>
      </c>
      <c r="P94" s="2" t="s">
        <v>414</v>
      </c>
      <c r="Q94" s="2" t="s">
        <v>414</v>
      </c>
      <c r="R94" s="3" t="s">
        <v>38</v>
      </c>
      <c r="S94" s="3"/>
    </row>
    <row r="95" spans="1:19">
      <c r="A95" s="1">
        <v>92</v>
      </c>
      <c r="B95" s="5" t="s">
        <v>127</v>
      </c>
      <c r="C95" s="5" t="s">
        <v>601</v>
      </c>
      <c r="D95" s="13">
        <v>92</v>
      </c>
      <c r="E95" s="6">
        <v>0.46231155778894473</v>
      </c>
      <c r="F95" s="7">
        <v>84.108500000000006</v>
      </c>
      <c r="G95" s="4">
        <v>65</v>
      </c>
      <c r="H95" s="9">
        <v>140.5</v>
      </c>
      <c r="I95" s="4">
        <v>0</v>
      </c>
      <c r="J95" s="4">
        <v>0</v>
      </c>
      <c r="K95" s="8" t="s">
        <v>602</v>
      </c>
      <c r="L95" s="24">
        <v>91</v>
      </c>
      <c r="M95" s="38">
        <f t="shared" si="1"/>
        <v>91.850000000000009</v>
      </c>
      <c r="N95" s="24">
        <v>89</v>
      </c>
      <c r="O95" s="22">
        <v>199</v>
      </c>
      <c r="P95" s="2" t="s">
        <v>603</v>
      </c>
      <c r="Q95" s="2" t="s">
        <v>603</v>
      </c>
      <c r="R95" s="3" t="s">
        <v>108</v>
      </c>
      <c r="S95" s="3"/>
    </row>
    <row r="96" spans="1:19">
      <c r="A96" s="11">
        <v>93</v>
      </c>
      <c r="B96" s="5" t="s">
        <v>4</v>
      </c>
      <c r="C96" s="5" t="s">
        <v>604</v>
      </c>
      <c r="D96" s="2">
        <v>93</v>
      </c>
      <c r="E96" s="6">
        <v>0.46733668341708545</v>
      </c>
      <c r="F96" s="7">
        <v>84</v>
      </c>
      <c r="G96" s="2">
        <v>65</v>
      </c>
      <c r="H96" s="9">
        <v>141</v>
      </c>
      <c r="I96" s="2">
        <v>0</v>
      </c>
      <c r="J96" s="2">
        <v>0</v>
      </c>
      <c r="K96" s="8" t="s">
        <v>260</v>
      </c>
      <c r="L96" s="24">
        <v>181</v>
      </c>
      <c r="M96" s="38">
        <f t="shared" si="1"/>
        <v>106.19999999999999</v>
      </c>
      <c r="N96" s="24">
        <v>105</v>
      </c>
      <c r="O96" s="22">
        <v>199</v>
      </c>
      <c r="P96" s="2" t="s">
        <v>410</v>
      </c>
      <c r="Q96" s="2" t="s">
        <v>410</v>
      </c>
      <c r="R96" s="3" t="s">
        <v>1</v>
      </c>
      <c r="S96" s="3"/>
    </row>
    <row r="97" spans="1:19">
      <c r="A97" s="1">
        <v>94</v>
      </c>
      <c r="B97" s="5" t="s">
        <v>15</v>
      </c>
      <c r="C97" s="5" t="s">
        <v>605</v>
      </c>
      <c r="D97" s="2">
        <v>94</v>
      </c>
      <c r="E97" s="6">
        <v>0.47236180904522612</v>
      </c>
      <c r="F97" s="7">
        <v>83.938199999999995</v>
      </c>
      <c r="G97" s="2">
        <v>66</v>
      </c>
      <c r="H97" s="9">
        <v>141.5</v>
      </c>
      <c r="I97" s="2">
        <v>0</v>
      </c>
      <c r="J97" s="2">
        <v>0</v>
      </c>
      <c r="K97" s="8" t="s">
        <v>260</v>
      </c>
      <c r="L97" s="24">
        <v>84</v>
      </c>
      <c r="M97" s="38">
        <f t="shared" si="1"/>
        <v>92.499999999999986</v>
      </c>
      <c r="N97" s="24">
        <v>90</v>
      </c>
      <c r="O97" s="22">
        <v>199</v>
      </c>
      <c r="P97" s="2" t="s">
        <v>410</v>
      </c>
      <c r="Q97" s="2" t="s">
        <v>410</v>
      </c>
      <c r="R97" s="3" t="s">
        <v>1</v>
      </c>
      <c r="S97" s="3"/>
    </row>
    <row r="98" spans="1:19">
      <c r="A98" s="1">
        <v>95</v>
      </c>
      <c r="B98" s="5" t="s">
        <v>122</v>
      </c>
      <c r="C98" s="5" t="s">
        <v>606</v>
      </c>
      <c r="D98" s="13">
        <v>95</v>
      </c>
      <c r="E98" s="6">
        <v>0.47738693467336685</v>
      </c>
      <c r="F98" s="7">
        <v>83.936400000000006</v>
      </c>
      <c r="G98" s="4">
        <v>66</v>
      </c>
      <c r="H98" s="9">
        <v>141.5</v>
      </c>
      <c r="I98" s="4">
        <v>1</v>
      </c>
      <c r="J98" s="4">
        <v>1</v>
      </c>
      <c r="K98" s="8" t="s">
        <v>607</v>
      </c>
      <c r="L98" s="24">
        <v>132</v>
      </c>
      <c r="M98" s="38">
        <f t="shared" si="1"/>
        <v>100.55</v>
      </c>
      <c r="N98" s="24">
        <v>100</v>
      </c>
      <c r="O98" s="22">
        <v>199</v>
      </c>
      <c r="P98" s="2" t="s">
        <v>608</v>
      </c>
      <c r="Q98" s="2" t="s">
        <v>608</v>
      </c>
      <c r="R98" s="3" t="s">
        <v>108</v>
      </c>
      <c r="S98" s="3"/>
    </row>
    <row r="99" spans="1:19">
      <c r="A99" s="11">
        <v>96</v>
      </c>
      <c r="B99" s="5" t="s">
        <v>68</v>
      </c>
      <c r="C99" s="5" t="s">
        <v>609</v>
      </c>
      <c r="D99" s="4">
        <v>96</v>
      </c>
      <c r="E99" s="6">
        <v>0.48241206030150752</v>
      </c>
      <c r="F99" s="7">
        <v>83.811400000000006</v>
      </c>
      <c r="G99" s="4">
        <v>65</v>
      </c>
      <c r="H99" s="9">
        <v>140.5</v>
      </c>
      <c r="I99" s="4">
        <v>0</v>
      </c>
      <c r="J99" s="4">
        <v>0</v>
      </c>
      <c r="K99" s="8" t="s">
        <v>610</v>
      </c>
      <c r="L99" s="24">
        <v>173</v>
      </c>
      <c r="M99" s="38">
        <f t="shared" si="1"/>
        <v>107.55</v>
      </c>
      <c r="N99" s="24">
        <v>106</v>
      </c>
      <c r="O99" s="22">
        <v>199</v>
      </c>
      <c r="P99" s="2" t="s">
        <v>611</v>
      </c>
      <c r="Q99" s="2" t="s">
        <v>611</v>
      </c>
      <c r="R99" s="3" t="s">
        <v>38</v>
      </c>
      <c r="S99" s="3"/>
    </row>
    <row r="100" spans="1:19">
      <c r="A100" s="1">
        <v>97</v>
      </c>
      <c r="B100" s="5" t="s">
        <v>3</v>
      </c>
      <c r="C100" s="5" t="s">
        <v>612</v>
      </c>
      <c r="D100" s="2">
        <v>97</v>
      </c>
      <c r="E100" s="6">
        <v>0.48743718592964824</v>
      </c>
      <c r="F100" s="7">
        <v>83.801100000000005</v>
      </c>
      <c r="G100" s="2">
        <v>66</v>
      </c>
      <c r="H100" s="9">
        <v>142</v>
      </c>
      <c r="I100" s="2">
        <v>0</v>
      </c>
      <c r="J100" s="2">
        <v>0</v>
      </c>
      <c r="K100" s="8" t="s">
        <v>260</v>
      </c>
      <c r="L100" s="24">
        <v>109</v>
      </c>
      <c r="M100" s="38">
        <f t="shared" si="1"/>
        <v>98.8</v>
      </c>
      <c r="N100" s="24">
        <v>95</v>
      </c>
      <c r="O100" s="22">
        <v>199</v>
      </c>
      <c r="P100" s="2" t="s">
        <v>410</v>
      </c>
      <c r="Q100" s="2" t="s">
        <v>410</v>
      </c>
      <c r="R100" s="3" t="s">
        <v>1</v>
      </c>
      <c r="S100" s="3"/>
    </row>
    <row r="101" spans="1:19">
      <c r="A101" s="1">
        <v>98</v>
      </c>
      <c r="B101" s="5" t="s">
        <v>107</v>
      </c>
      <c r="C101" s="5" t="s">
        <v>613</v>
      </c>
      <c r="D101" s="13">
        <v>98</v>
      </c>
      <c r="E101" s="6">
        <v>0.49246231155778897</v>
      </c>
      <c r="F101" s="7">
        <v>83.649500000000003</v>
      </c>
      <c r="G101" s="4">
        <v>65</v>
      </c>
      <c r="H101" s="9">
        <v>140.5</v>
      </c>
      <c r="I101" s="4">
        <v>0</v>
      </c>
      <c r="J101" s="4">
        <v>0</v>
      </c>
      <c r="K101" s="8" t="s">
        <v>413</v>
      </c>
      <c r="L101" s="24">
        <v>117</v>
      </c>
      <c r="M101" s="38">
        <f t="shared" si="1"/>
        <v>100.85</v>
      </c>
      <c r="N101" s="24">
        <v>101</v>
      </c>
      <c r="O101" s="22">
        <v>199</v>
      </c>
      <c r="P101" s="2" t="s">
        <v>414</v>
      </c>
      <c r="Q101" s="2" t="s">
        <v>414</v>
      </c>
      <c r="R101" s="3" t="s">
        <v>108</v>
      </c>
      <c r="S101" s="3"/>
    </row>
    <row r="102" spans="1:19">
      <c r="A102" s="11">
        <v>99</v>
      </c>
      <c r="B102" s="5" t="s">
        <v>162</v>
      </c>
      <c r="C102" s="5" t="s">
        <v>614</v>
      </c>
      <c r="D102" s="4">
        <v>99</v>
      </c>
      <c r="E102" s="6">
        <v>0.49748743718592964</v>
      </c>
      <c r="F102" s="7">
        <v>83.637809187279146</v>
      </c>
      <c r="G102" s="4">
        <v>66</v>
      </c>
      <c r="H102" s="9">
        <v>141.5</v>
      </c>
      <c r="I102" s="4">
        <v>0</v>
      </c>
      <c r="J102" s="4">
        <v>0</v>
      </c>
      <c r="K102" s="8" t="s">
        <v>615</v>
      </c>
      <c r="L102" s="24">
        <v>82</v>
      </c>
      <c r="M102" s="38">
        <f t="shared" si="1"/>
        <v>96.449999999999989</v>
      </c>
      <c r="N102" s="24">
        <v>92</v>
      </c>
      <c r="O102" s="22">
        <v>199</v>
      </c>
      <c r="P102" s="2" t="s">
        <v>616</v>
      </c>
      <c r="Q102" s="2" t="s">
        <v>616</v>
      </c>
      <c r="R102" s="3" t="s">
        <v>143</v>
      </c>
      <c r="S102" s="3"/>
    </row>
    <row r="103" spans="1:19">
      <c r="A103" s="1">
        <v>100</v>
      </c>
      <c r="B103" s="5" t="s">
        <v>113</v>
      </c>
      <c r="C103" s="5" t="s">
        <v>617</v>
      </c>
      <c r="D103" s="13">
        <v>100</v>
      </c>
      <c r="E103" s="6">
        <v>0.50251256281407031</v>
      </c>
      <c r="F103" s="7">
        <v>83.622799999999998</v>
      </c>
      <c r="G103" s="4">
        <v>65</v>
      </c>
      <c r="H103" s="9">
        <v>140.5</v>
      </c>
      <c r="I103" s="4">
        <v>0</v>
      </c>
      <c r="J103" s="4">
        <v>0</v>
      </c>
      <c r="K103" s="8" t="s">
        <v>559</v>
      </c>
      <c r="L103" s="24">
        <v>186</v>
      </c>
      <c r="M103" s="38">
        <f t="shared" si="1"/>
        <v>112.9</v>
      </c>
      <c r="N103" s="24">
        <v>115</v>
      </c>
      <c r="O103" s="22">
        <v>199</v>
      </c>
      <c r="P103" s="2" t="s">
        <v>560</v>
      </c>
      <c r="Q103" s="2" t="s">
        <v>560</v>
      </c>
      <c r="R103" s="3" t="s">
        <v>108</v>
      </c>
      <c r="S103" s="3"/>
    </row>
    <row r="104" spans="1:19">
      <c r="A104" s="1">
        <v>101</v>
      </c>
      <c r="B104" s="5" t="s">
        <v>124</v>
      </c>
      <c r="C104" s="5" t="s">
        <v>618</v>
      </c>
      <c r="D104" s="13">
        <v>101</v>
      </c>
      <c r="E104" s="6">
        <v>0.50753768844221103</v>
      </c>
      <c r="F104" s="7">
        <v>83.522599999999997</v>
      </c>
      <c r="G104" s="4">
        <v>67</v>
      </c>
      <c r="H104" s="9">
        <v>143.5</v>
      </c>
      <c r="I104" s="4">
        <v>0</v>
      </c>
      <c r="J104" s="4">
        <v>0</v>
      </c>
      <c r="K104" s="8" t="s">
        <v>619</v>
      </c>
      <c r="L104" s="24">
        <v>146</v>
      </c>
      <c r="M104" s="38">
        <f t="shared" si="1"/>
        <v>107.75</v>
      </c>
      <c r="N104" s="24">
        <v>107</v>
      </c>
      <c r="O104" s="22">
        <v>199</v>
      </c>
      <c r="P104" s="2" t="s">
        <v>620</v>
      </c>
      <c r="Q104" s="2" t="s">
        <v>620</v>
      </c>
      <c r="R104" s="3" t="s">
        <v>108</v>
      </c>
      <c r="S104" s="3"/>
    </row>
    <row r="105" spans="1:19">
      <c r="A105" s="11">
        <v>102</v>
      </c>
      <c r="B105" s="5" t="s">
        <v>104</v>
      </c>
      <c r="C105" s="5" t="s">
        <v>621</v>
      </c>
      <c r="D105" s="4">
        <v>102</v>
      </c>
      <c r="E105" s="6">
        <v>0.51256281407035176</v>
      </c>
      <c r="F105" s="7">
        <v>83.478899999999996</v>
      </c>
      <c r="G105" s="4">
        <v>66</v>
      </c>
      <c r="H105" s="9">
        <v>142.5</v>
      </c>
      <c r="I105" s="4">
        <v>0</v>
      </c>
      <c r="J105" s="4">
        <v>0</v>
      </c>
      <c r="K105" s="8" t="s">
        <v>622</v>
      </c>
      <c r="L105" s="24">
        <v>86</v>
      </c>
      <c r="M105" s="38">
        <f t="shared" si="1"/>
        <v>99.600000000000009</v>
      </c>
      <c r="N105" s="24">
        <v>97</v>
      </c>
      <c r="O105" s="22">
        <v>199</v>
      </c>
      <c r="P105" s="2" t="s">
        <v>623</v>
      </c>
      <c r="Q105" s="2" t="s">
        <v>623</v>
      </c>
      <c r="R105" s="3" t="s">
        <v>76</v>
      </c>
      <c r="S105" s="3"/>
    </row>
    <row r="106" spans="1:19">
      <c r="A106" s="1">
        <v>103</v>
      </c>
      <c r="B106" s="5" t="s">
        <v>184</v>
      </c>
      <c r="C106" s="5" t="s">
        <v>624</v>
      </c>
      <c r="D106" s="4">
        <v>103</v>
      </c>
      <c r="E106" s="6">
        <v>0.51758793969849248</v>
      </c>
      <c r="F106" s="7">
        <v>83.468197879858664</v>
      </c>
      <c r="G106" s="4">
        <v>67</v>
      </c>
      <c r="H106" s="9">
        <v>141.5</v>
      </c>
      <c r="I106" s="4">
        <v>0</v>
      </c>
      <c r="J106" s="4">
        <v>0</v>
      </c>
      <c r="K106" s="8" t="s">
        <v>622</v>
      </c>
      <c r="L106" s="24">
        <v>65</v>
      </c>
      <c r="M106" s="38">
        <f t="shared" si="1"/>
        <v>97.3</v>
      </c>
      <c r="N106" s="24">
        <v>93</v>
      </c>
      <c r="O106" s="22">
        <v>199</v>
      </c>
      <c r="P106" s="2" t="s">
        <v>623</v>
      </c>
      <c r="Q106" s="2" t="s">
        <v>623</v>
      </c>
      <c r="R106" s="3" t="s">
        <v>175</v>
      </c>
      <c r="S106" s="3"/>
    </row>
    <row r="107" spans="1:19">
      <c r="A107" s="1">
        <v>104</v>
      </c>
      <c r="B107" s="5" t="s">
        <v>71</v>
      </c>
      <c r="C107" s="5" t="s">
        <v>625</v>
      </c>
      <c r="D107" s="4">
        <v>104</v>
      </c>
      <c r="E107" s="6">
        <v>0.52261306532663321</v>
      </c>
      <c r="F107" s="7">
        <v>83.383300000000006</v>
      </c>
      <c r="G107" s="4">
        <v>67</v>
      </c>
      <c r="H107" s="9">
        <v>143.5</v>
      </c>
      <c r="I107" s="4">
        <v>0</v>
      </c>
      <c r="J107" s="4">
        <v>0</v>
      </c>
      <c r="K107" s="8" t="s">
        <v>626</v>
      </c>
      <c r="L107" s="24">
        <v>149</v>
      </c>
      <c r="M107" s="38">
        <f t="shared" si="1"/>
        <v>110.74999999999999</v>
      </c>
      <c r="N107" s="24">
        <v>113</v>
      </c>
      <c r="O107" s="22">
        <v>199</v>
      </c>
      <c r="P107" s="2" t="s">
        <v>627</v>
      </c>
      <c r="Q107" s="2" t="s">
        <v>627</v>
      </c>
      <c r="R107" s="3" t="s">
        <v>38</v>
      </c>
      <c r="S107" s="3"/>
    </row>
    <row r="108" spans="1:19">
      <c r="A108" s="11">
        <v>105</v>
      </c>
      <c r="B108" s="2" t="s">
        <v>144</v>
      </c>
      <c r="C108" s="2" t="s">
        <v>628</v>
      </c>
      <c r="D108" s="4">
        <v>105</v>
      </c>
      <c r="E108" s="6">
        <v>0.52763819095477382</v>
      </c>
      <c r="F108" s="7">
        <v>83.350877192982452</v>
      </c>
      <c r="G108" s="4">
        <v>65</v>
      </c>
      <c r="H108" s="9">
        <v>142.5</v>
      </c>
      <c r="I108" s="4">
        <v>0</v>
      </c>
      <c r="J108" s="4">
        <v>0</v>
      </c>
      <c r="K108" s="8" t="s">
        <v>551</v>
      </c>
      <c r="L108" s="24">
        <v>139</v>
      </c>
      <c r="M108" s="38">
        <f t="shared" si="1"/>
        <v>110.1</v>
      </c>
      <c r="N108" s="24">
        <v>112</v>
      </c>
      <c r="O108" s="22">
        <v>199</v>
      </c>
      <c r="P108" s="2" t="s">
        <v>552</v>
      </c>
      <c r="Q108" s="2" t="s">
        <v>552</v>
      </c>
      <c r="R108" s="3" t="s">
        <v>143</v>
      </c>
      <c r="S108" s="3"/>
    </row>
    <row r="109" spans="1:19">
      <c r="A109" s="1">
        <v>106</v>
      </c>
      <c r="B109" s="2" t="s">
        <v>51</v>
      </c>
      <c r="C109" s="2" t="s">
        <v>629</v>
      </c>
      <c r="D109" s="4">
        <v>106</v>
      </c>
      <c r="E109" s="6">
        <v>0.53266331658291455</v>
      </c>
      <c r="F109" s="7">
        <v>83.263199999999998</v>
      </c>
      <c r="G109" s="4">
        <v>66</v>
      </c>
      <c r="H109" s="9">
        <v>142.5</v>
      </c>
      <c r="I109" s="4">
        <v>0</v>
      </c>
      <c r="J109" s="4">
        <v>0</v>
      </c>
      <c r="K109" s="8" t="s">
        <v>630</v>
      </c>
      <c r="L109" s="24">
        <v>133</v>
      </c>
      <c r="M109" s="38">
        <f t="shared" si="1"/>
        <v>110.05</v>
      </c>
      <c r="N109" s="24">
        <v>111</v>
      </c>
      <c r="O109" s="22">
        <v>199</v>
      </c>
      <c r="P109" s="2" t="s">
        <v>631</v>
      </c>
      <c r="Q109" s="2" t="s">
        <v>631</v>
      </c>
      <c r="R109" s="3" t="s">
        <v>38</v>
      </c>
      <c r="S109" s="3"/>
    </row>
    <row r="110" spans="1:19">
      <c r="A110" s="1">
        <v>107</v>
      </c>
      <c r="B110" s="2" t="s">
        <v>46</v>
      </c>
      <c r="C110" s="2" t="s">
        <v>632</v>
      </c>
      <c r="D110" s="4">
        <v>107</v>
      </c>
      <c r="E110" s="6">
        <v>0.53768844221105527</v>
      </c>
      <c r="F110" s="7">
        <v>83.203199999999995</v>
      </c>
      <c r="G110" s="4">
        <v>66</v>
      </c>
      <c r="H110" s="9">
        <v>141.5</v>
      </c>
      <c r="I110" s="4">
        <v>0</v>
      </c>
      <c r="J110" s="4">
        <v>0</v>
      </c>
      <c r="K110" s="8" t="s">
        <v>633</v>
      </c>
      <c r="L110" s="24">
        <v>184</v>
      </c>
      <c r="M110" s="38">
        <f t="shared" si="1"/>
        <v>118.55</v>
      </c>
      <c r="N110" s="24">
        <v>120</v>
      </c>
      <c r="O110" s="22">
        <v>199</v>
      </c>
      <c r="P110" s="2" t="s">
        <v>634</v>
      </c>
      <c r="Q110" s="2" t="s">
        <v>634</v>
      </c>
      <c r="R110" s="3" t="s">
        <v>38</v>
      </c>
      <c r="S110" s="3"/>
    </row>
    <row r="111" spans="1:19">
      <c r="A111" s="11">
        <v>108</v>
      </c>
      <c r="B111" s="2" t="s">
        <v>112</v>
      </c>
      <c r="C111" s="2" t="s">
        <v>635</v>
      </c>
      <c r="D111" s="13">
        <v>108</v>
      </c>
      <c r="E111" s="6">
        <v>0.542713567839196</v>
      </c>
      <c r="F111" s="7">
        <v>82.8399</v>
      </c>
      <c r="G111" s="4">
        <v>65</v>
      </c>
      <c r="H111" s="9">
        <v>140.5</v>
      </c>
      <c r="I111" s="4">
        <v>0</v>
      </c>
      <c r="J111" s="4">
        <v>0</v>
      </c>
      <c r="K111" s="8" t="s">
        <v>636</v>
      </c>
      <c r="L111" s="24">
        <v>51</v>
      </c>
      <c r="M111" s="38">
        <f t="shared" si="1"/>
        <v>99.45</v>
      </c>
      <c r="N111" s="24">
        <v>96</v>
      </c>
      <c r="O111" s="22">
        <v>199</v>
      </c>
      <c r="P111" s="2" t="s">
        <v>637</v>
      </c>
      <c r="Q111" s="2" t="s">
        <v>637</v>
      </c>
      <c r="R111" s="3" t="s">
        <v>108</v>
      </c>
      <c r="S111" s="3"/>
    </row>
    <row r="112" spans="1:19">
      <c r="A112" s="1">
        <v>109</v>
      </c>
      <c r="B112" s="2" t="s">
        <v>129</v>
      </c>
      <c r="C112" s="2" t="s">
        <v>638</v>
      </c>
      <c r="D112" s="13">
        <v>109</v>
      </c>
      <c r="E112" s="6">
        <v>0.54773869346733672</v>
      </c>
      <c r="F112" s="7">
        <v>82.667199999999994</v>
      </c>
      <c r="G112" s="4">
        <v>67</v>
      </c>
      <c r="H112" s="9">
        <v>143.5</v>
      </c>
      <c r="I112" s="4">
        <v>0</v>
      </c>
      <c r="J112" s="4">
        <v>0</v>
      </c>
      <c r="K112" s="8" t="s">
        <v>636</v>
      </c>
      <c r="L112" s="24">
        <v>75</v>
      </c>
      <c r="M112" s="38">
        <f t="shared" si="1"/>
        <v>103.89999999999999</v>
      </c>
      <c r="N112" s="24">
        <v>103</v>
      </c>
      <c r="O112" s="22">
        <v>199</v>
      </c>
      <c r="P112" s="2" t="s">
        <v>637</v>
      </c>
      <c r="Q112" s="2" t="s">
        <v>637</v>
      </c>
      <c r="R112" s="3" t="s">
        <v>108</v>
      </c>
      <c r="S112" s="3"/>
    </row>
    <row r="113" spans="1:19">
      <c r="A113" s="1">
        <v>110</v>
      </c>
      <c r="B113" s="2" t="s">
        <v>147</v>
      </c>
      <c r="C113" s="2" t="s">
        <v>639</v>
      </c>
      <c r="D113" s="4">
        <v>110</v>
      </c>
      <c r="E113" s="6">
        <v>0.55276381909547734</v>
      </c>
      <c r="F113" s="7">
        <v>82.410526315789468</v>
      </c>
      <c r="G113" s="4">
        <v>66</v>
      </c>
      <c r="H113" s="9">
        <v>142.5</v>
      </c>
      <c r="I113" s="4">
        <v>0</v>
      </c>
      <c r="J113" s="4">
        <v>0</v>
      </c>
      <c r="K113" s="8" t="s">
        <v>640</v>
      </c>
      <c r="L113" s="24">
        <v>105</v>
      </c>
      <c r="M113" s="38">
        <f t="shared" si="1"/>
        <v>109.25</v>
      </c>
      <c r="N113" s="24">
        <v>110</v>
      </c>
      <c r="O113" s="22">
        <v>199</v>
      </c>
      <c r="P113" s="2" t="s">
        <v>641</v>
      </c>
      <c r="Q113" s="2" t="s">
        <v>641</v>
      </c>
      <c r="R113" s="3" t="s">
        <v>143</v>
      </c>
      <c r="S113" s="3"/>
    </row>
    <row r="114" spans="1:19">
      <c r="A114" s="11">
        <v>111</v>
      </c>
      <c r="B114" s="2" t="s">
        <v>41</v>
      </c>
      <c r="C114" s="2" t="s">
        <v>642</v>
      </c>
      <c r="D114" s="4">
        <v>111</v>
      </c>
      <c r="E114" s="6">
        <v>0.55778894472361806</v>
      </c>
      <c r="F114" s="7">
        <v>82.368499999999997</v>
      </c>
      <c r="G114" s="4">
        <v>67</v>
      </c>
      <c r="H114" s="9">
        <v>144.5</v>
      </c>
      <c r="I114" s="4">
        <v>0</v>
      </c>
      <c r="J114" s="4">
        <v>0</v>
      </c>
      <c r="K114" s="8" t="s">
        <v>640</v>
      </c>
      <c r="L114" s="24">
        <v>77</v>
      </c>
      <c r="M114" s="38">
        <f t="shared" si="1"/>
        <v>105.89999999999999</v>
      </c>
      <c r="N114" s="24">
        <v>104</v>
      </c>
      <c r="O114" s="22">
        <v>199</v>
      </c>
      <c r="P114" s="2" t="s">
        <v>641</v>
      </c>
      <c r="Q114" s="2" t="s">
        <v>641</v>
      </c>
      <c r="R114" s="3" t="s">
        <v>38</v>
      </c>
      <c r="S114" s="3"/>
    </row>
    <row r="115" spans="1:19">
      <c r="A115" s="1">
        <v>112</v>
      </c>
      <c r="B115" s="2" t="s">
        <v>95</v>
      </c>
      <c r="C115" s="2" t="s">
        <v>643</v>
      </c>
      <c r="D115" s="4">
        <v>112</v>
      </c>
      <c r="E115" s="6">
        <v>0.56281407035175879</v>
      </c>
      <c r="F115" s="7">
        <v>82.336799999999997</v>
      </c>
      <c r="G115" s="4">
        <v>66</v>
      </c>
      <c r="H115" s="9">
        <v>142.5</v>
      </c>
      <c r="I115" s="4">
        <v>0</v>
      </c>
      <c r="J115" s="4">
        <v>0</v>
      </c>
      <c r="K115" s="8" t="s">
        <v>644</v>
      </c>
      <c r="L115" s="24">
        <v>88</v>
      </c>
      <c r="M115" s="38">
        <f t="shared" si="1"/>
        <v>108.4</v>
      </c>
      <c r="N115" s="24">
        <v>108</v>
      </c>
      <c r="O115" s="22">
        <v>199</v>
      </c>
      <c r="P115" s="2" t="s">
        <v>645</v>
      </c>
      <c r="Q115" s="2" t="s">
        <v>645</v>
      </c>
      <c r="R115" s="3" t="s">
        <v>76</v>
      </c>
      <c r="S115" s="3"/>
    </row>
    <row r="116" spans="1:19">
      <c r="A116" s="1">
        <v>113</v>
      </c>
      <c r="B116" s="2" t="s">
        <v>157</v>
      </c>
      <c r="C116" s="2" t="s">
        <v>646</v>
      </c>
      <c r="D116" s="4">
        <v>113</v>
      </c>
      <c r="E116" s="6">
        <v>0.56783919597989951</v>
      </c>
      <c r="F116" s="7">
        <v>82.097132616487457</v>
      </c>
      <c r="G116" s="4">
        <v>64</v>
      </c>
      <c r="H116" s="9">
        <v>139.5</v>
      </c>
      <c r="I116" s="4">
        <v>0</v>
      </c>
      <c r="J116" s="4">
        <v>0</v>
      </c>
      <c r="K116" s="8" t="s">
        <v>647</v>
      </c>
      <c r="L116" s="24">
        <v>25</v>
      </c>
      <c r="M116" s="38">
        <f t="shared" si="1"/>
        <v>99.8</v>
      </c>
      <c r="N116" s="24">
        <v>98</v>
      </c>
      <c r="O116" s="22">
        <v>199</v>
      </c>
      <c r="P116" s="2" t="s">
        <v>648</v>
      </c>
      <c r="Q116" s="2" t="s">
        <v>648</v>
      </c>
      <c r="R116" s="3" t="s">
        <v>143</v>
      </c>
      <c r="S116" s="3"/>
    </row>
    <row r="117" spans="1:19">
      <c r="A117" s="11">
        <v>114</v>
      </c>
      <c r="B117" s="2" t="s">
        <v>10</v>
      </c>
      <c r="C117" s="2" t="s">
        <v>649</v>
      </c>
      <c r="D117" s="2">
        <v>114</v>
      </c>
      <c r="E117" s="6">
        <v>0.57286432160804024</v>
      </c>
      <c r="F117" s="7">
        <v>82.044799999999995</v>
      </c>
      <c r="G117" s="2">
        <v>72</v>
      </c>
      <c r="H117" s="9">
        <v>145</v>
      </c>
      <c r="I117" s="2">
        <v>0</v>
      </c>
      <c r="J117" s="2">
        <v>0</v>
      </c>
      <c r="K117" s="8" t="s">
        <v>260</v>
      </c>
      <c r="L117" s="24">
        <v>177</v>
      </c>
      <c r="M117" s="38">
        <f t="shared" si="1"/>
        <v>123.44999999999999</v>
      </c>
      <c r="N117" s="24">
        <v>128</v>
      </c>
      <c r="O117" s="22">
        <v>199</v>
      </c>
      <c r="P117" s="2" t="s">
        <v>410</v>
      </c>
      <c r="Q117" s="2" t="s">
        <v>410</v>
      </c>
      <c r="R117" s="3" t="s">
        <v>1</v>
      </c>
      <c r="S117" s="3"/>
    </row>
    <row r="118" spans="1:19">
      <c r="A118" s="1">
        <v>115</v>
      </c>
      <c r="B118" s="2" t="s">
        <v>54</v>
      </c>
      <c r="C118" s="2" t="s">
        <v>650</v>
      </c>
      <c r="D118" s="4">
        <v>115</v>
      </c>
      <c r="E118" s="6">
        <v>0.57788944723618085</v>
      </c>
      <c r="F118" s="7">
        <v>81.827399999999997</v>
      </c>
      <c r="G118" s="4">
        <v>64</v>
      </c>
      <c r="H118" s="9">
        <v>140.5</v>
      </c>
      <c r="I118" s="4">
        <v>0</v>
      </c>
      <c r="J118" s="4">
        <v>0</v>
      </c>
      <c r="K118" s="8" t="s">
        <v>651</v>
      </c>
      <c r="L118" s="24">
        <v>158</v>
      </c>
      <c r="M118" s="38">
        <f t="shared" si="1"/>
        <v>121.45</v>
      </c>
      <c r="N118" s="24">
        <v>124</v>
      </c>
      <c r="O118" s="22">
        <v>199</v>
      </c>
      <c r="P118" s="2" t="s">
        <v>652</v>
      </c>
      <c r="Q118" s="2" t="s">
        <v>652</v>
      </c>
      <c r="R118" s="3" t="s">
        <v>38</v>
      </c>
      <c r="S118" s="3"/>
    </row>
    <row r="119" spans="1:19">
      <c r="A119" s="1">
        <v>116</v>
      </c>
      <c r="B119" s="2" t="s">
        <v>48</v>
      </c>
      <c r="C119" s="2" t="s">
        <v>653</v>
      </c>
      <c r="D119" s="4">
        <v>116</v>
      </c>
      <c r="E119" s="6">
        <v>0.58291457286432158</v>
      </c>
      <c r="F119" s="7">
        <v>81.765100000000004</v>
      </c>
      <c r="G119" s="4">
        <v>65</v>
      </c>
      <c r="H119" s="9">
        <v>140.5</v>
      </c>
      <c r="I119" s="4">
        <v>1</v>
      </c>
      <c r="J119" s="4">
        <v>1</v>
      </c>
      <c r="K119" s="8" t="s">
        <v>654</v>
      </c>
      <c r="L119" s="24">
        <v>68</v>
      </c>
      <c r="M119" s="38">
        <f t="shared" si="1"/>
        <v>108.8</v>
      </c>
      <c r="N119" s="24">
        <v>109</v>
      </c>
      <c r="O119" s="22">
        <v>199</v>
      </c>
      <c r="P119" s="2" t="s">
        <v>655</v>
      </c>
      <c r="Q119" s="2" t="s">
        <v>655</v>
      </c>
      <c r="R119" s="3" t="s">
        <v>38</v>
      </c>
      <c r="S119" s="3"/>
    </row>
    <row r="120" spans="1:19">
      <c r="A120" s="11">
        <v>117</v>
      </c>
      <c r="B120" s="2" t="s">
        <v>34</v>
      </c>
      <c r="C120" s="2" t="s">
        <v>656</v>
      </c>
      <c r="D120" s="2">
        <v>117</v>
      </c>
      <c r="E120" s="6">
        <v>0.5879396984924623</v>
      </c>
      <c r="F120" s="7">
        <v>81.604200000000006</v>
      </c>
      <c r="G120" s="2">
        <v>66</v>
      </c>
      <c r="H120" s="9">
        <v>141.5</v>
      </c>
      <c r="I120" s="2">
        <v>0</v>
      </c>
      <c r="J120" s="2">
        <v>0</v>
      </c>
      <c r="K120" s="8" t="s">
        <v>260</v>
      </c>
      <c r="L120" s="24">
        <v>99</v>
      </c>
      <c r="M120" s="38">
        <f t="shared" si="1"/>
        <v>114.3</v>
      </c>
      <c r="N120" s="24">
        <v>117</v>
      </c>
      <c r="O120" s="22">
        <v>199</v>
      </c>
      <c r="P120" s="2" t="s">
        <v>410</v>
      </c>
      <c r="Q120" s="2" t="s">
        <v>410</v>
      </c>
      <c r="R120" s="3" t="s">
        <v>1</v>
      </c>
      <c r="S120" s="3"/>
    </row>
    <row r="121" spans="1:19">
      <c r="A121" s="1">
        <v>118</v>
      </c>
      <c r="B121" s="2" t="s">
        <v>173</v>
      </c>
      <c r="C121" s="2" t="s">
        <v>657</v>
      </c>
      <c r="D121" s="4">
        <v>118</v>
      </c>
      <c r="E121" s="6">
        <v>0.59296482412060303</v>
      </c>
      <c r="F121" s="7">
        <v>81.59</v>
      </c>
      <c r="G121" s="4">
        <v>66</v>
      </c>
      <c r="H121" s="9">
        <v>142.5</v>
      </c>
      <c r="I121" s="4">
        <v>0</v>
      </c>
      <c r="J121" s="4">
        <v>0</v>
      </c>
      <c r="K121" s="8" t="s">
        <v>658</v>
      </c>
      <c r="L121" s="24">
        <v>11</v>
      </c>
      <c r="M121" s="38">
        <f t="shared" si="1"/>
        <v>101.95</v>
      </c>
      <c r="N121" s="24">
        <v>102</v>
      </c>
      <c r="O121" s="22">
        <v>199</v>
      </c>
      <c r="P121" s="2" t="s">
        <v>659</v>
      </c>
      <c r="Q121" s="2" t="s">
        <v>659</v>
      </c>
      <c r="R121" s="3" t="s">
        <v>143</v>
      </c>
      <c r="S121" s="3"/>
    </row>
    <row r="122" spans="1:19">
      <c r="A122" s="1">
        <v>119</v>
      </c>
      <c r="B122" s="2" t="s">
        <v>86</v>
      </c>
      <c r="C122" s="2" t="s">
        <v>660</v>
      </c>
      <c r="D122" s="4">
        <v>119</v>
      </c>
      <c r="E122" s="6">
        <v>0.59798994974874375</v>
      </c>
      <c r="F122" s="7">
        <v>81.574200000000005</v>
      </c>
      <c r="G122" s="4">
        <v>65</v>
      </c>
      <c r="H122" s="9">
        <v>141.5</v>
      </c>
      <c r="I122" s="4">
        <v>0</v>
      </c>
      <c r="J122" s="4">
        <v>0</v>
      </c>
      <c r="K122" s="8" t="s">
        <v>578</v>
      </c>
      <c r="L122" s="24">
        <v>127</v>
      </c>
      <c r="M122" s="38">
        <f t="shared" si="1"/>
        <v>120.19999999999999</v>
      </c>
      <c r="N122" s="24">
        <v>121</v>
      </c>
      <c r="O122" s="22">
        <v>199</v>
      </c>
      <c r="P122" s="2" t="s">
        <v>579</v>
      </c>
      <c r="Q122" s="2" t="s">
        <v>579</v>
      </c>
      <c r="R122" s="3" t="s">
        <v>76</v>
      </c>
      <c r="S122" s="3"/>
    </row>
    <row r="123" spans="1:19">
      <c r="A123" s="11">
        <v>120</v>
      </c>
      <c r="B123" s="2" t="s">
        <v>155</v>
      </c>
      <c r="C123" s="2" t="s">
        <v>661</v>
      </c>
      <c r="D123" s="4">
        <v>120</v>
      </c>
      <c r="E123" s="6">
        <v>0.60301507537688437</v>
      </c>
      <c r="F123" s="7">
        <v>81.494604316546756</v>
      </c>
      <c r="G123" s="4">
        <v>64</v>
      </c>
      <c r="H123" s="9">
        <v>139</v>
      </c>
      <c r="I123" s="4">
        <v>0</v>
      </c>
      <c r="J123" s="4">
        <v>0</v>
      </c>
      <c r="K123" s="8" t="s">
        <v>578</v>
      </c>
      <c r="L123" s="24">
        <v>135</v>
      </c>
      <c r="M123" s="38">
        <f t="shared" si="1"/>
        <v>122.25</v>
      </c>
      <c r="N123" s="24">
        <v>125</v>
      </c>
      <c r="O123" s="22">
        <v>199</v>
      </c>
      <c r="P123" s="2" t="s">
        <v>579</v>
      </c>
      <c r="Q123" s="2" t="s">
        <v>579</v>
      </c>
      <c r="R123" s="3" t="s">
        <v>143</v>
      </c>
      <c r="S123" s="3"/>
    </row>
    <row r="124" spans="1:19">
      <c r="A124" s="1">
        <v>121</v>
      </c>
      <c r="B124" s="2" t="s">
        <v>36</v>
      </c>
      <c r="C124" s="2" t="s">
        <v>662</v>
      </c>
      <c r="D124" s="2">
        <v>121</v>
      </c>
      <c r="E124" s="6">
        <v>0.60804020100502509</v>
      </c>
      <c r="F124" s="7">
        <v>81.012200000000007</v>
      </c>
      <c r="G124" s="2">
        <v>67</v>
      </c>
      <c r="H124" s="9">
        <v>143.5</v>
      </c>
      <c r="I124" s="2">
        <v>0</v>
      </c>
      <c r="J124" s="2">
        <v>0</v>
      </c>
      <c r="K124" s="8" t="s">
        <v>260</v>
      </c>
      <c r="L124" s="24">
        <v>60</v>
      </c>
      <c r="M124" s="38">
        <f t="shared" si="1"/>
        <v>111.85</v>
      </c>
      <c r="N124" s="24">
        <v>114</v>
      </c>
      <c r="O124" s="22">
        <v>199</v>
      </c>
      <c r="P124" s="2" t="s">
        <v>410</v>
      </c>
      <c r="Q124" s="2" t="s">
        <v>410</v>
      </c>
      <c r="R124" s="3" t="s">
        <v>1</v>
      </c>
      <c r="S124" s="3"/>
    </row>
    <row r="125" spans="1:19">
      <c r="A125" s="1">
        <v>122</v>
      </c>
      <c r="B125" s="2" t="s">
        <v>52</v>
      </c>
      <c r="C125" s="2" t="s">
        <v>663</v>
      </c>
      <c r="D125" s="4">
        <v>122</v>
      </c>
      <c r="E125" s="6">
        <v>0.61306532663316582</v>
      </c>
      <c r="F125" s="7">
        <v>80.896500000000003</v>
      </c>
      <c r="G125" s="4">
        <v>66</v>
      </c>
      <c r="H125" s="9">
        <v>142.5</v>
      </c>
      <c r="I125" s="4">
        <v>0</v>
      </c>
      <c r="J125" s="4">
        <v>0</v>
      </c>
      <c r="K125" s="8" t="s">
        <v>413</v>
      </c>
      <c r="L125" s="24">
        <v>118</v>
      </c>
      <c r="M125" s="38">
        <f t="shared" si="1"/>
        <v>121.4</v>
      </c>
      <c r="N125" s="24">
        <v>123</v>
      </c>
      <c r="O125" s="22">
        <v>199</v>
      </c>
      <c r="P125" s="2" t="s">
        <v>414</v>
      </c>
      <c r="Q125" s="2" t="s">
        <v>414</v>
      </c>
      <c r="R125" s="3" t="s">
        <v>38</v>
      </c>
      <c r="S125" s="3"/>
    </row>
    <row r="126" spans="1:19">
      <c r="A126" s="11">
        <v>123</v>
      </c>
      <c r="B126" s="2" t="s">
        <v>139</v>
      </c>
      <c r="C126" s="2" t="s">
        <v>664</v>
      </c>
      <c r="D126" s="13">
        <v>123</v>
      </c>
      <c r="E126" s="6">
        <v>0.61809045226130654</v>
      </c>
      <c r="F126" s="7">
        <v>80.889499999999998</v>
      </c>
      <c r="G126" s="4">
        <v>66</v>
      </c>
      <c r="H126" s="9">
        <v>142.5</v>
      </c>
      <c r="I126" s="4">
        <v>0</v>
      </c>
      <c r="J126" s="4">
        <v>0</v>
      </c>
      <c r="K126" s="8" t="s">
        <v>665</v>
      </c>
      <c r="L126" s="24">
        <v>72</v>
      </c>
      <c r="M126" s="38">
        <f t="shared" si="1"/>
        <v>115.35</v>
      </c>
      <c r="N126" s="24">
        <v>118</v>
      </c>
      <c r="O126" s="22">
        <v>199</v>
      </c>
      <c r="P126" s="2" t="s">
        <v>666</v>
      </c>
      <c r="Q126" s="2" t="s">
        <v>666</v>
      </c>
      <c r="R126" s="3" t="s">
        <v>108</v>
      </c>
      <c r="S126" s="3"/>
    </row>
    <row r="127" spans="1:19">
      <c r="A127" s="1">
        <v>124</v>
      </c>
      <c r="B127" s="2" t="s">
        <v>72</v>
      </c>
      <c r="C127" s="2" t="s">
        <v>667</v>
      </c>
      <c r="D127" s="4">
        <v>124</v>
      </c>
      <c r="E127" s="6">
        <v>0.62311557788944727</v>
      </c>
      <c r="F127" s="7">
        <v>80.881600000000006</v>
      </c>
      <c r="G127" s="4">
        <v>67</v>
      </c>
      <c r="H127" s="9">
        <v>141.5</v>
      </c>
      <c r="I127" s="4">
        <v>0</v>
      </c>
      <c r="J127" s="4">
        <v>0</v>
      </c>
      <c r="K127" s="8" t="s">
        <v>668</v>
      </c>
      <c r="L127" s="24">
        <v>71</v>
      </c>
      <c r="M127" s="38">
        <f t="shared" si="1"/>
        <v>116.05</v>
      </c>
      <c r="N127" s="24">
        <v>119</v>
      </c>
      <c r="O127" s="22">
        <v>199</v>
      </c>
      <c r="P127" s="2" t="s">
        <v>669</v>
      </c>
      <c r="Q127" s="2" t="s">
        <v>669</v>
      </c>
      <c r="R127" s="3" t="s">
        <v>38</v>
      </c>
      <c r="S127" s="3"/>
    </row>
    <row r="128" spans="1:19">
      <c r="A128" s="1">
        <v>125</v>
      </c>
      <c r="B128" s="2" t="s">
        <v>17</v>
      </c>
      <c r="C128" s="2" t="s">
        <v>670</v>
      </c>
      <c r="D128" s="2">
        <v>125</v>
      </c>
      <c r="E128" s="6">
        <v>0.62814070351758799</v>
      </c>
      <c r="F128" s="7">
        <v>80.742999999999995</v>
      </c>
      <c r="G128" s="2">
        <v>66</v>
      </c>
      <c r="H128" s="9">
        <v>143</v>
      </c>
      <c r="I128" s="2">
        <v>0</v>
      </c>
      <c r="J128" s="2">
        <v>0</v>
      </c>
      <c r="K128" s="8" t="s">
        <v>260</v>
      </c>
      <c r="L128" s="24">
        <v>176</v>
      </c>
      <c r="M128" s="38">
        <f t="shared" si="1"/>
        <v>132.65</v>
      </c>
      <c r="N128" s="24">
        <v>136</v>
      </c>
      <c r="O128" s="22">
        <v>199</v>
      </c>
      <c r="P128" s="2" t="s">
        <v>410</v>
      </c>
      <c r="Q128" s="2" t="s">
        <v>410</v>
      </c>
      <c r="R128" s="3" t="s">
        <v>1</v>
      </c>
      <c r="S128" s="3"/>
    </row>
    <row r="129" spans="1:19">
      <c r="A129" s="11">
        <v>126</v>
      </c>
      <c r="B129" s="2" t="s">
        <v>22</v>
      </c>
      <c r="C129" s="2" t="s">
        <v>671</v>
      </c>
      <c r="D129" s="2">
        <v>126</v>
      </c>
      <c r="E129" s="6">
        <v>0.63316582914572861</v>
      </c>
      <c r="F129" s="7">
        <v>80.662499999999994</v>
      </c>
      <c r="G129" s="2">
        <v>66</v>
      </c>
      <c r="H129" s="9">
        <v>141.5</v>
      </c>
      <c r="I129" s="2">
        <v>0</v>
      </c>
      <c r="J129" s="2">
        <v>0</v>
      </c>
      <c r="K129" s="8" t="s">
        <v>260</v>
      </c>
      <c r="L129" s="24">
        <v>42</v>
      </c>
      <c r="M129" s="38">
        <f t="shared" si="1"/>
        <v>113.39999999999999</v>
      </c>
      <c r="N129" s="24">
        <v>116</v>
      </c>
      <c r="O129" s="22">
        <v>199</v>
      </c>
      <c r="P129" s="2" t="s">
        <v>410</v>
      </c>
      <c r="Q129" s="2" t="s">
        <v>410</v>
      </c>
      <c r="R129" s="3" t="s">
        <v>1</v>
      </c>
      <c r="S129" s="3"/>
    </row>
    <row r="130" spans="1:19">
      <c r="A130" s="1">
        <v>127</v>
      </c>
      <c r="B130" s="2" t="s">
        <v>45</v>
      </c>
      <c r="C130" s="2" t="s">
        <v>672</v>
      </c>
      <c r="D130" s="4">
        <v>127</v>
      </c>
      <c r="E130" s="6">
        <v>0.63819095477386933</v>
      </c>
      <c r="F130" s="7">
        <v>80.434200000000004</v>
      </c>
      <c r="G130" s="4">
        <v>66</v>
      </c>
      <c r="H130" s="9">
        <v>140.5</v>
      </c>
      <c r="I130" s="4">
        <v>1</v>
      </c>
      <c r="J130" s="4">
        <v>1</v>
      </c>
      <c r="K130" s="8" t="s">
        <v>673</v>
      </c>
      <c r="L130" s="24">
        <v>175</v>
      </c>
      <c r="M130" s="38">
        <f t="shared" si="1"/>
        <v>134.19999999999999</v>
      </c>
      <c r="N130" s="24">
        <v>137</v>
      </c>
      <c r="O130" s="22">
        <v>199</v>
      </c>
      <c r="P130" s="2" t="s">
        <v>674</v>
      </c>
      <c r="Q130" s="2" t="s">
        <v>674</v>
      </c>
      <c r="R130" s="3" t="s">
        <v>38</v>
      </c>
      <c r="S130" s="3"/>
    </row>
    <row r="131" spans="1:19">
      <c r="A131" s="1">
        <v>128</v>
      </c>
      <c r="B131" s="2" t="s">
        <v>169</v>
      </c>
      <c r="C131" s="2" t="s">
        <v>675</v>
      </c>
      <c r="D131" s="4">
        <v>128</v>
      </c>
      <c r="E131" s="6">
        <v>0.64321608040201006</v>
      </c>
      <c r="F131" s="7">
        <v>80.142348754448392</v>
      </c>
      <c r="G131" s="4">
        <v>65</v>
      </c>
      <c r="H131" s="9">
        <v>140.5</v>
      </c>
      <c r="I131" s="4">
        <v>0</v>
      </c>
      <c r="J131" s="4">
        <v>0</v>
      </c>
      <c r="K131" s="8" t="s">
        <v>676</v>
      </c>
      <c r="L131" s="24">
        <v>141</v>
      </c>
      <c r="M131" s="38">
        <f t="shared" si="1"/>
        <v>129.94999999999999</v>
      </c>
      <c r="N131" s="24">
        <v>131</v>
      </c>
      <c r="O131" s="22">
        <v>199</v>
      </c>
      <c r="P131" s="2" t="s">
        <v>677</v>
      </c>
      <c r="Q131" s="2" t="s">
        <v>677</v>
      </c>
      <c r="R131" s="3" t="s">
        <v>143</v>
      </c>
      <c r="S131" s="3"/>
    </row>
    <row r="132" spans="1:19">
      <c r="A132" s="11">
        <v>129</v>
      </c>
      <c r="B132" s="2" t="s">
        <v>78</v>
      </c>
      <c r="C132" s="2" t="s">
        <v>678</v>
      </c>
      <c r="D132" s="4">
        <v>129</v>
      </c>
      <c r="E132" s="6">
        <v>0.64824120603015079</v>
      </c>
      <c r="F132" s="7">
        <v>80.066100000000006</v>
      </c>
      <c r="G132" s="4">
        <v>65</v>
      </c>
      <c r="H132" s="9">
        <v>140</v>
      </c>
      <c r="I132" s="4">
        <v>0</v>
      </c>
      <c r="J132" s="4">
        <v>0</v>
      </c>
      <c r="K132" s="8" t="s">
        <v>679</v>
      </c>
      <c r="L132" s="24">
        <v>143</v>
      </c>
      <c r="M132" s="38">
        <f t="shared" ref="M132:M195" si="2">D132*0.85+L132*0.15</f>
        <v>131.1</v>
      </c>
      <c r="N132" s="24">
        <v>134</v>
      </c>
      <c r="O132" s="22">
        <v>199</v>
      </c>
      <c r="P132" s="2" t="s">
        <v>680</v>
      </c>
      <c r="Q132" s="2" t="s">
        <v>680</v>
      </c>
      <c r="R132" s="3" t="s">
        <v>76</v>
      </c>
      <c r="S132" s="3"/>
    </row>
    <row r="133" spans="1:19">
      <c r="A133" s="1">
        <v>130</v>
      </c>
      <c r="B133" s="2" t="s">
        <v>47</v>
      </c>
      <c r="C133" s="2" t="s">
        <v>681</v>
      </c>
      <c r="D133" s="4">
        <v>130</v>
      </c>
      <c r="E133" s="6">
        <v>0.65326633165829151</v>
      </c>
      <c r="F133" s="7">
        <v>79.644099999999995</v>
      </c>
      <c r="G133" s="4">
        <v>65</v>
      </c>
      <c r="H133" s="9">
        <v>140.5</v>
      </c>
      <c r="I133" s="4">
        <v>0</v>
      </c>
      <c r="J133" s="4">
        <v>0</v>
      </c>
      <c r="K133" s="8" t="s">
        <v>682</v>
      </c>
      <c r="L133" s="24">
        <v>122</v>
      </c>
      <c r="M133" s="38">
        <f t="shared" si="2"/>
        <v>128.80000000000001</v>
      </c>
      <c r="N133" s="24">
        <v>130</v>
      </c>
      <c r="O133" s="22">
        <v>199</v>
      </c>
      <c r="P133" s="2" t="s">
        <v>683</v>
      </c>
      <c r="Q133" s="2" t="s">
        <v>683</v>
      </c>
      <c r="R133" s="3" t="s">
        <v>38</v>
      </c>
      <c r="S133" s="3"/>
    </row>
    <row r="134" spans="1:19">
      <c r="A134" s="1">
        <v>131</v>
      </c>
      <c r="B134" s="2" t="s">
        <v>148</v>
      </c>
      <c r="C134" s="2" t="s">
        <v>684</v>
      </c>
      <c r="D134" s="4">
        <v>131</v>
      </c>
      <c r="E134" s="6">
        <v>0.65829145728643212</v>
      </c>
      <c r="F134" s="7">
        <v>79.397849462365585</v>
      </c>
      <c r="G134" s="4">
        <v>64</v>
      </c>
      <c r="H134" s="9">
        <v>138.75</v>
      </c>
      <c r="I134" s="4">
        <v>1</v>
      </c>
      <c r="J134" s="4">
        <v>0</v>
      </c>
      <c r="K134" s="8" t="s">
        <v>685</v>
      </c>
      <c r="L134" s="24">
        <v>140</v>
      </c>
      <c r="M134" s="38">
        <f t="shared" si="2"/>
        <v>132.35</v>
      </c>
      <c r="N134" s="24">
        <v>135</v>
      </c>
      <c r="O134" s="22">
        <v>199</v>
      </c>
      <c r="P134" s="2" t="s">
        <v>686</v>
      </c>
      <c r="Q134" s="2" t="s">
        <v>686</v>
      </c>
      <c r="R134" s="3" t="s">
        <v>143</v>
      </c>
      <c r="S134" s="3"/>
    </row>
    <row r="135" spans="1:19">
      <c r="A135" s="11">
        <v>132</v>
      </c>
      <c r="B135" s="2" t="s">
        <v>171</v>
      </c>
      <c r="C135" s="2" t="s">
        <v>687</v>
      </c>
      <c r="D135" s="4">
        <v>132</v>
      </c>
      <c r="E135" s="6">
        <v>0.66331658291457285</v>
      </c>
      <c r="F135" s="7">
        <v>79.362989323843422</v>
      </c>
      <c r="G135" s="4">
        <v>65</v>
      </c>
      <c r="H135" s="9">
        <v>140.5</v>
      </c>
      <c r="I135" s="4">
        <v>0</v>
      </c>
      <c r="J135" s="4">
        <v>0</v>
      </c>
      <c r="K135" s="8" t="s">
        <v>551</v>
      </c>
      <c r="L135" s="24">
        <v>119</v>
      </c>
      <c r="M135" s="38">
        <f t="shared" si="2"/>
        <v>130.05000000000001</v>
      </c>
      <c r="N135" s="24">
        <v>132</v>
      </c>
      <c r="O135" s="22">
        <v>199</v>
      </c>
      <c r="P135" s="2" t="s">
        <v>552</v>
      </c>
      <c r="Q135" s="2" t="s">
        <v>552</v>
      </c>
      <c r="R135" s="3" t="s">
        <v>143</v>
      </c>
      <c r="S135" s="3"/>
    </row>
    <row r="136" spans="1:19">
      <c r="A136" s="1">
        <v>133</v>
      </c>
      <c r="B136" s="2" t="s">
        <v>159</v>
      </c>
      <c r="C136" s="2" t="s">
        <v>688</v>
      </c>
      <c r="D136" s="4">
        <v>133</v>
      </c>
      <c r="E136" s="6">
        <v>0.66834170854271358</v>
      </c>
      <c r="F136" s="7">
        <v>79.148788927335644</v>
      </c>
      <c r="G136" s="4">
        <v>67</v>
      </c>
      <c r="H136" s="9">
        <v>144.5</v>
      </c>
      <c r="I136" s="4">
        <v>0</v>
      </c>
      <c r="J136" s="4">
        <v>0</v>
      </c>
      <c r="K136" s="8" t="s">
        <v>689</v>
      </c>
      <c r="L136" s="24">
        <v>95</v>
      </c>
      <c r="M136" s="38">
        <f t="shared" si="2"/>
        <v>127.3</v>
      </c>
      <c r="N136" s="24">
        <v>129</v>
      </c>
      <c r="O136" s="22">
        <v>199</v>
      </c>
      <c r="P136" s="2" t="s">
        <v>690</v>
      </c>
      <c r="Q136" s="2" t="s">
        <v>690</v>
      </c>
      <c r="R136" s="3" t="s">
        <v>143</v>
      </c>
      <c r="S136" s="3"/>
    </row>
    <row r="137" spans="1:19">
      <c r="A137" s="1">
        <v>134</v>
      </c>
      <c r="B137" s="2" t="s">
        <v>88</v>
      </c>
      <c r="C137" s="2" t="s">
        <v>691</v>
      </c>
      <c r="D137" s="4">
        <v>134</v>
      </c>
      <c r="E137" s="6">
        <v>0.6733668341708543</v>
      </c>
      <c r="F137" s="7">
        <v>79.048699999999997</v>
      </c>
      <c r="G137" s="4">
        <v>64</v>
      </c>
      <c r="H137" s="9">
        <v>138.5</v>
      </c>
      <c r="I137" s="15">
        <v>0</v>
      </c>
      <c r="J137" s="4">
        <v>0</v>
      </c>
      <c r="K137" s="8" t="s">
        <v>255</v>
      </c>
      <c r="L137" s="24">
        <v>164</v>
      </c>
      <c r="M137" s="38">
        <f t="shared" si="2"/>
        <v>138.5</v>
      </c>
      <c r="N137" s="24">
        <v>140</v>
      </c>
      <c r="O137" s="22">
        <v>199</v>
      </c>
      <c r="P137" s="2" t="s">
        <v>692</v>
      </c>
      <c r="Q137" s="2" t="s">
        <v>692</v>
      </c>
      <c r="R137" s="3" t="s">
        <v>76</v>
      </c>
      <c r="S137" s="3"/>
    </row>
    <row r="138" spans="1:19">
      <c r="A138" s="11">
        <v>135</v>
      </c>
      <c r="B138" s="2" t="s">
        <v>167</v>
      </c>
      <c r="C138" s="2" t="s">
        <v>693</v>
      </c>
      <c r="D138" s="4">
        <v>135</v>
      </c>
      <c r="E138" s="6">
        <v>0.67839195979899503</v>
      </c>
      <c r="F138" s="7">
        <v>78.989323843416372</v>
      </c>
      <c r="G138" s="4">
        <v>65</v>
      </c>
      <c r="H138" s="9">
        <v>140.5</v>
      </c>
      <c r="I138" s="4">
        <v>0</v>
      </c>
      <c r="J138" s="4">
        <v>0</v>
      </c>
      <c r="K138" s="8" t="s">
        <v>626</v>
      </c>
      <c r="L138" s="24">
        <v>170</v>
      </c>
      <c r="M138" s="38">
        <f t="shared" si="2"/>
        <v>140.25</v>
      </c>
      <c r="N138" s="24">
        <v>142</v>
      </c>
      <c r="O138" s="22">
        <v>199</v>
      </c>
      <c r="P138" s="2" t="s">
        <v>627</v>
      </c>
      <c r="Q138" s="2" t="s">
        <v>627</v>
      </c>
      <c r="R138" s="3" t="s">
        <v>143</v>
      </c>
      <c r="S138" s="3"/>
    </row>
    <row r="139" spans="1:19">
      <c r="A139" s="1">
        <v>136</v>
      </c>
      <c r="B139" s="2" t="s">
        <v>79</v>
      </c>
      <c r="C139" s="2" t="s">
        <v>694</v>
      </c>
      <c r="D139" s="4">
        <v>136</v>
      </c>
      <c r="E139" s="6">
        <v>0.68341708542713564</v>
      </c>
      <c r="F139" s="7">
        <v>78.763199999999998</v>
      </c>
      <c r="G139" s="4">
        <v>67</v>
      </c>
      <c r="H139" s="9">
        <v>142.5</v>
      </c>
      <c r="I139" s="4">
        <v>1</v>
      </c>
      <c r="J139" s="4">
        <v>1</v>
      </c>
      <c r="K139" s="8" t="s">
        <v>462</v>
      </c>
      <c r="L139" s="24">
        <v>48</v>
      </c>
      <c r="M139" s="38">
        <f t="shared" si="2"/>
        <v>122.8</v>
      </c>
      <c r="N139" s="24">
        <v>126</v>
      </c>
      <c r="O139" s="22">
        <v>199</v>
      </c>
      <c r="P139" s="2" t="s">
        <v>463</v>
      </c>
      <c r="Q139" s="2" t="s">
        <v>463</v>
      </c>
      <c r="R139" s="3" t="s">
        <v>76</v>
      </c>
      <c r="S139" s="3"/>
    </row>
    <row r="140" spans="1:19">
      <c r="A140" s="1">
        <v>137</v>
      </c>
      <c r="B140" s="2" t="s">
        <v>201</v>
      </c>
      <c r="C140" s="2" t="s">
        <v>695</v>
      </c>
      <c r="D140" s="4">
        <v>137</v>
      </c>
      <c r="E140" s="6">
        <v>0.68844221105527637</v>
      </c>
      <c r="F140" s="7">
        <v>78.647900000000007</v>
      </c>
      <c r="G140" s="4">
        <v>68</v>
      </c>
      <c r="H140" s="9">
        <v>138</v>
      </c>
      <c r="I140" s="4">
        <v>1</v>
      </c>
      <c r="J140" s="4">
        <v>1</v>
      </c>
      <c r="K140" s="8" t="s">
        <v>696</v>
      </c>
      <c r="L140" s="24">
        <v>28</v>
      </c>
      <c r="M140" s="38">
        <f t="shared" si="2"/>
        <v>120.65</v>
      </c>
      <c r="N140" s="24">
        <v>122</v>
      </c>
      <c r="O140" s="22">
        <v>199</v>
      </c>
      <c r="P140" s="2" t="s">
        <v>697</v>
      </c>
      <c r="Q140" s="2" t="s">
        <v>697</v>
      </c>
      <c r="R140" s="3" t="s">
        <v>175</v>
      </c>
      <c r="S140" s="3"/>
    </row>
    <row r="141" spans="1:19">
      <c r="A141" s="11">
        <v>138</v>
      </c>
      <c r="B141" s="2" t="s">
        <v>80</v>
      </c>
      <c r="C141" s="2" t="s">
        <v>698</v>
      </c>
      <c r="D141" s="4">
        <v>138</v>
      </c>
      <c r="E141" s="6">
        <v>0.69346733668341709</v>
      </c>
      <c r="F141" s="7">
        <v>78.583600000000004</v>
      </c>
      <c r="G141" s="4">
        <v>66</v>
      </c>
      <c r="H141" s="9">
        <v>143.5</v>
      </c>
      <c r="I141" s="4">
        <v>1</v>
      </c>
      <c r="J141" s="4">
        <v>1</v>
      </c>
      <c r="K141" s="8" t="s">
        <v>699</v>
      </c>
      <c r="L141" s="24">
        <v>167</v>
      </c>
      <c r="M141" s="38">
        <f t="shared" si="2"/>
        <v>142.35</v>
      </c>
      <c r="N141" s="24">
        <v>144</v>
      </c>
      <c r="O141" s="22">
        <v>199</v>
      </c>
      <c r="P141" s="2" t="s">
        <v>700</v>
      </c>
      <c r="Q141" s="2" t="s">
        <v>700</v>
      </c>
      <c r="R141" s="3" t="s">
        <v>76</v>
      </c>
      <c r="S141" s="3"/>
    </row>
    <row r="142" spans="1:19">
      <c r="A142" s="1">
        <v>139</v>
      </c>
      <c r="B142" s="5" t="s">
        <v>109</v>
      </c>
      <c r="C142" s="12" t="s">
        <v>701</v>
      </c>
      <c r="D142" s="13">
        <v>139</v>
      </c>
      <c r="E142" s="14">
        <v>0.69849246231155782</v>
      </c>
      <c r="F142" s="7">
        <v>78.366100000000003</v>
      </c>
      <c r="G142" s="4">
        <v>68</v>
      </c>
      <c r="H142" s="9">
        <v>147.5</v>
      </c>
      <c r="I142" s="4">
        <v>1</v>
      </c>
      <c r="J142" s="4">
        <v>0</v>
      </c>
      <c r="K142" s="8" t="s">
        <v>702</v>
      </c>
      <c r="L142" s="24">
        <v>111</v>
      </c>
      <c r="M142" s="38">
        <f t="shared" si="2"/>
        <v>134.79999999999998</v>
      </c>
      <c r="N142" s="24">
        <v>139</v>
      </c>
      <c r="O142" s="22">
        <v>199</v>
      </c>
      <c r="P142" s="2" t="s">
        <v>703</v>
      </c>
      <c r="Q142" s="2" t="s">
        <v>703</v>
      </c>
      <c r="R142" s="3" t="s">
        <v>108</v>
      </c>
      <c r="S142" s="3"/>
    </row>
    <row r="143" spans="1:19">
      <c r="A143" s="1">
        <v>140</v>
      </c>
      <c r="B143" s="5" t="s">
        <v>73</v>
      </c>
      <c r="C143" s="12" t="s">
        <v>704</v>
      </c>
      <c r="D143" s="4">
        <v>140</v>
      </c>
      <c r="E143" s="14">
        <v>0.70351758793969854</v>
      </c>
      <c r="F143" s="7">
        <v>78.322299999999998</v>
      </c>
      <c r="G143" s="4">
        <v>67</v>
      </c>
      <c r="H143" s="9">
        <v>143.5</v>
      </c>
      <c r="I143" s="4">
        <v>1</v>
      </c>
      <c r="J143" s="4">
        <v>1</v>
      </c>
      <c r="K143" s="8" t="s">
        <v>702</v>
      </c>
      <c r="L143" s="24">
        <v>27</v>
      </c>
      <c r="M143" s="38">
        <f t="shared" si="2"/>
        <v>123.05</v>
      </c>
      <c r="N143" s="24">
        <v>127</v>
      </c>
      <c r="O143" s="22">
        <v>199</v>
      </c>
      <c r="P143" s="2" t="s">
        <v>703</v>
      </c>
      <c r="Q143" s="2" t="s">
        <v>703</v>
      </c>
      <c r="R143" s="3" t="s">
        <v>38</v>
      </c>
      <c r="S143" s="3"/>
    </row>
    <row r="144" spans="1:19">
      <c r="A144" s="11">
        <v>141</v>
      </c>
      <c r="B144" s="5" t="s">
        <v>62</v>
      </c>
      <c r="C144" s="12" t="s">
        <v>705</v>
      </c>
      <c r="D144" s="4">
        <v>141</v>
      </c>
      <c r="E144" s="14">
        <v>0.70854271356783916</v>
      </c>
      <c r="F144" s="7">
        <v>78.138800000000003</v>
      </c>
      <c r="G144" s="4">
        <v>65</v>
      </c>
      <c r="H144" s="9">
        <v>140.5</v>
      </c>
      <c r="I144" s="4">
        <v>1</v>
      </c>
      <c r="J144" s="4">
        <v>1</v>
      </c>
      <c r="K144" s="8" t="s">
        <v>706</v>
      </c>
      <c r="L144" s="24">
        <v>131</v>
      </c>
      <c r="M144" s="38">
        <f t="shared" si="2"/>
        <v>139.5</v>
      </c>
      <c r="N144" s="24">
        <v>141</v>
      </c>
      <c r="O144" s="22">
        <v>199</v>
      </c>
      <c r="P144" s="2" t="s">
        <v>707</v>
      </c>
      <c r="Q144" s="2" t="s">
        <v>707</v>
      </c>
      <c r="R144" s="3" t="s">
        <v>38</v>
      </c>
      <c r="S144" s="3"/>
    </row>
    <row r="145" spans="1:19">
      <c r="A145" s="1">
        <v>142</v>
      </c>
      <c r="B145" s="5" t="s">
        <v>14</v>
      </c>
      <c r="C145" s="12" t="s">
        <v>708</v>
      </c>
      <c r="D145" s="2">
        <v>142</v>
      </c>
      <c r="E145" s="14">
        <v>0.71356783919597988</v>
      </c>
      <c r="F145" s="7">
        <v>77.984200000000001</v>
      </c>
      <c r="G145" s="2">
        <v>66</v>
      </c>
      <c r="H145" s="9">
        <v>142.5</v>
      </c>
      <c r="I145" s="2">
        <v>2</v>
      </c>
      <c r="J145" s="2">
        <v>2</v>
      </c>
      <c r="K145" s="8" t="s">
        <v>260</v>
      </c>
      <c r="L145" s="24">
        <v>69</v>
      </c>
      <c r="M145" s="38">
        <f t="shared" si="2"/>
        <v>131.05000000000001</v>
      </c>
      <c r="N145" s="24">
        <v>133</v>
      </c>
      <c r="O145" s="22">
        <v>199</v>
      </c>
      <c r="P145" s="2" t="s">
        <v>410</v>
      </c>
      <c r="Q145" s="2" t="s">
        <v>410</v>
      </c>
      <c r="R145" s="3" t="s">
        <v>1</v>
      </c>
      <c r="S145" s="3"/>
    </row>
    <row r="146" spans="1:19">
      <c r="A146" s="1">
        <v>143</v>
      </c>
      <c r="B146" s="5" t="s">
        <v>181</v>
      </c>
      <c r="C146" s="12" t="s">
        <v>709</v>
      </c>
      <c r="D146" s="4">
        <v>143</v>
      </c>
      <c r="E146" s="14">
        <v>0.71859296482412061</v>
      </c>
      <c r="F146" s="7">
        <v>77.470175438596485</v>
      </c>
      <c r="G146" s="4">
        <v>68</v>
      </c>
      <c r="H146" s="9">
        <v>139.5</v>
      </c>
      <c r="I146" s="4">
        <v>1</v>
      </c>
      <c r="J146" s="4">
        <v>1</v>
      </c>
      <c r="K146" s="8" t="s">
        <v>710</v>
      </c>
      <c r="L146" s="24">
        <v>171</v>
      </c>
      <c r="M146" s="38">
        <f t="shared" si="2"/>
        <v>147.19999999999999</v>
      </c>
      <c r="N146" s="24">
        <v>147</v>
      </c>
      <c r="O146" s="22">
        <v>199</v>
      </c>
      <c r="P146" s="2" t="s">
        <v>711</v>
      </c>
      <c r="Q146" s="2" t="s">
        <v>711</v>
      </c>
      <c r="R146" s="3" t="s">
        <v>175</v>
      </c>
      <c r="S146" s="3"/>
    </row>
    <row r="147" spans="1:19">
      <c r="A147" s="11">
        <v>144</v>
      </c>
      <c r="B147" s="5" t="s">
        <v>66</v>
      </c>
      <c r="C147" s="12" t="s">
        <v>712</v>
      </c>
      <c r="D147" s="4">
        <v>144</v>
      </c>
      <c r="E147" s="14">
        <v>0.72361809045226133</v>
      </c>
      <c r="F147" s="7">
        <v>77.430300000000003</v>
      </c>
      <c r="G147" s="4">
        <v>67</v>
      </c>
      <c r="H147" s="9">
        <v>143.5</v>
      </c>
      <c r="I147" s="4">
        <v>1</v>
      </c>
      <c r="J147" s="4">
        <v>1</v>
      </c>
      <c r="K147" s="8" t="s">
        <v>713</v>
      </c>
      <c r="L147" s="24">
        <v>193</v>
      </c>
      <c r="M147" s="38">
        <f t="shared" si="2"/>
        <v>151.35</v>
      </c>
      <c r="N147" s="24">
        <v>152</v>
      </c>
      <c r="O147" s="22">
        <v>199</v>
      </c>
      <c r="P147" s="2" t="s">
        <v>714</v>
      </c>
      <c r="Q147" s="2" t="s">
        <v>714</v>
      </c>
      <c r="R147" s="3" t="s">
        <v>38</v>
      </c>
      <c r="S147" s="3"/>
    </row>
    <row r="148" spans="1:19">
      <c r="A148" s="1">
        <v>145</v>
      </c>
      <c r="B148" s="5" t="s">
        <v>81</v>
      </c>
      <c r="C148" s="12" t="s">
        <v>715</v>
      </c>
      <c r="D148" s="4">
        <v>145</v>
      </c>
      <c r="E148" s="14">
        <v>0.72864321608040206</v>
      </c>
      <c r="F148" s="7">
        <v>77.081299999999999</v>
      </c>
      <c r="G148" s="4">
        <v>67</v>
      </c>
      <c r="H148" s="9">
        <v>141.5</v>
      </c>
      <c r="I148" s="4">
        <v>1</v>
      </c>
      <c r="J148" s="4">
        <v>1</v>
      </c>
      <c r="K148" s="8" t="s">
        <v>713</v>
      </c>
      <c r="L148" s="24">
        <v>169</v>
      </c>
      <c r="M148" s="38">
        <f t="shared" si="2"/>
        <v>148.6</v>
      </c>
      <c r="N148" s="24">
        <v>148</v>
      </c>
      <c r="O148" s="22">
        <v>199</v>
      </c>
      <c r="P148" s="2" t="s">
        <v>714</v>
      </c>
      <c r="Q148" s="2" t="s">
        <v>714</v>
      </c>
      <c r="R148" s="3" t="s">
        <v>76</v>
      </c>
      <c r="S148" s="3"/>
    </row>
    <row r="149" spans="1:19">
      <c r="A149" s="1">
        <v>146</v>
      </c>
      <c r="B149" s="5" t="s">
        <v>203</v>
      </c>
      <c r="C149" s="12" t="s">
        <v>716</v>
      </c>
      <c r="D149" s="4">
        <v>146</v>
      </c>
      <c r="E149" s="14">
        <v>0.73366834170854267</v>
      </c>
      <c r="F149" s="7">
        <v>76.728099999999998</v>
      </c>
      <c r="G149" s="4">
        <v>69</v>
      </c>
      <c r="H149" s="9">
        <v>135.5</v>
      </c>
      <c r="I149" s="4">
        <v>2</v>
      </c>
      <c r="J149" s="4">
        <v>2</v>
      </c>
      <c r="K149" s="8" t="s">
        <v>259</v>
      </c>
      <c r="L149" s="24">
        <v>125</v>
      </c>
      <c r="M149" s="38">
        <f t="shared" si="2"/>
        <v>142.85</v>
      </c>
      <c r="N149" s="24">
        <v>145</v>
      </c>
      <c r="O149" s="22">
        <v>199</v>
      </c>
      <c r="P149" s="2" t="s">
        <v>418</v>
      </c>
      <c r="Q149" s="2" t="s">
        <v>418</v>
      </c>
      <c r="R149" s="3" t="s">
        <v>175</v>
      </c>
      <c r="S149" s="3"/>
    </row>
    <row r="150" spans="1:19">
      <c r="A150" s="11">
        <v>147</v>
      </c>
      <c r="B150" s="5" t="s">
        <v>204</v>
      </c>
      <c r="C150" s="12" t="s">
        <v>717</v>
      </c>
      <c r="D150" s="4">
        <v>147</v>
      </c>
      <c r="E150" s="14">
        <v>0.7386934673366834</v>
      </c>
      <c r="F150" s="7">
        <v>76.709964412811388</v>
      </c>
      <c r="G150" s="4">
        <v>67</v>
      </c>
      <c r="H150" s="9">
        <v>136.5</v>
      </c>
      <c r="I150" s="4">
        <v>1</v>
      </c>
      <c r="J150" s="4">
        <v>1</v>
      </c>
      <c r="K150" s="8" t="s">
        <v>718</v>
      </c>
      <c r="L150" s="24">
        <v>161</v>
      </c>
      <c r="M150" s="38">
        <f t="shared" si="2"/>
        <v>149.1</v>
      </c>
      <c r="N150" s="24">
        <v>149</v>
      </c>
      <c r="O150" s="22">
        <v>199</v>
      </c>
      <c r="P150" s="2" t="s">
        <v>719</v>
      </c>
      <c r="Q150" s="2" t="s">
        <v>719</v>
      </c>
      <c r="R150" s="3" t="s">
        <v>175</v>
      </c>
      <c r="S150" s="3"/>
    </row>
    <row r="151" spans="1:19">
      <c r="A151" s="1">
        <v>148</v>
      </c>
      <c r="B151" s="5" t="s">
        <v>28</v>
      </c>
      <c r="C151" s="12" t="s">
        <v>720</v>
      </c>
      <c r="D151" s="2">
        <v>148</v>
      </c>
      <c r="E151" s="14">
        <v>0.74371859296482412</v>
      </c>
      <c r="F151" s="7">
        <v>76.635199999999998</v>
      </c>
      <c r="G151" s="2">
        <v>65</v>
      </c>
      <c r="H151" s="9">
        <v>140.5</v>
      </c>
      <c r="I151" s="2">
        <v>1</v>
      </c>
      <c r="J151" s="2">
        <v>1</v>
      </c>
      <c r="K151" s="8" t="s">
        <v>260</v>
      </c>
      <c r="L151" s="24">
        <v>101</v>
      </c>
      <c r="M151" s="38">
        <f t="shared" si="2"/>
        <v>140.94999999999999</v>
      </c>
      <c r="N151" s="24">
        <v>143</v>
      </c>
      <c r="O151" s="22">
        <v>199</v>
      </c>
      <c r="P151" s="2" t="s">
        <v>410</v>
      </c>
      <c r="Q151" s="2" t="s">
        <v>410</v>
      </c>
      <c r="R151" s="3" t="s">
        <v>1</v>
      </c>
      <c r="S151" s="3"/>
    </row>
    <row r="152" spans="1:19">
      <c r="A152" s="1">
        <v>149</v>
      </c>
      <c r="B152" s="5" t="s">
        <v>133</v>
      </c>
      <c r="C152" s="12" t="s">
        <v>721</v>
      </c>
      <c r="D152" s="13">
        <v>149</v>
      </c>
      <c r="E152" s="14">
        <v>0.74874371859296485</v>
      </c>
      <c r="F152" s="7">
        <v>76.496399999999994</v>
      </c>
      <c r="G152" s="4">
        <v>65</v>
      </c>
      <c r="H152" s="9">
        <v>140.5</v>
      </c>
      <c r="I152" s="4">
        <v>1</v>
      </c>
      <c r="J152" s="4">
        <v>1</v>
      </c>
      <c r="K152" s="8" t="s">
        <v>722</v>
      </c>
      <c r="L152" s="24">
        <v>154</v>
      </c>
      <c r="M152" s="38">
        <f t="shared" si="2"/>
        <v>149.75</v>
      </c>
      <c r="N152" s="24">
        <v>151</v>
      </c>
      <c r="O152" s="22">
        <v>199</v>
      </c>
      <c r="P152" s="2" t="s">
        <v>723</v>
      </c>
      <c r="Q152" s="2" t="s">
        <v>723</v>
      </c>
      <c r="R152" s="3" t="s">
        <v>108</v>
      </c>
      <c r="S152" s="3"/>
    </row>
    <row r="153" spans="1:19">
      <c r="A153" s="11">
        <v>150</v>
      </c>
      <c r="B153" s="5" t="s">
        <v>126</v>
      </c>
      <c r="C153" s="12" t="s">
        <v>724</v>
      </c>
      <c r="D153" s="13">
        <v>150</v>
      </c>
      <c r="E153" s="14">
        <v>0.75376884422110557</v>
      </c>
      <c r="F153" s="7">
        <v>76.487700000000004</v>
      </c>
      <c r="G153" s="4">
        <v>67</v>
      </c>
      <c r="H153" s="9">
        <v>142.5</v>
      </c>
      <c r="I153" s="4">
        <v>3</v>
      </c>
      <c r="J153" s="4">
        <v>2</v>
      </c>
      <c r="K153" s="8" t="s">
        <v>725</v>
      </c>
      <c r="L153" s="24">
        <v>188</v>
      </c>
      <c r="M153" s="38">
        <f t="shared" si="2"/>
        <v>155.69999999999999</v>
      </c>
      <c r="N153" s="24">
        <v>158</v>
      </c>
      <c r="O153" s="22">
        <v>199</v>
      </c>
      <c r="P153" s="2" t="s">
        <v>726</v>
      </c>
      <c r="Q153" s="2" t="s">
        <v>726</v>
      </c>
      <c r="R153" s="3" t="s">
        <v>108</v>
      </c>
      <c r="S153" s="3"/>
    </row>
    <row r="154" spans="1:19">
      <c r="A154" s="1">
        <v>151</v>
      </c>
      <c r="B154" s="5" t="s">
        <v>111</v>
      </c>
      <c r="C154" s="12" t="s">
        <v>727</v>
      </c>
      <c r="D154" s="13">
        <v>151</v>
      </c>
      <c r="E154" s="14">
        <v>0.75879396984924619</v>
      </c>
      <c r="F154" s="7">
        <v>75.900700000000001</v>
      </c>
      <c r="G154" s="4">
        <v>66</v>
      </c>
      <c r="H154" s="9">
        <v>143.5</v>
      </c>
      <c r="I154" s="4">
        <v>1</v>
      </c>
      <c r="J154" s="4">
        <v>0</v>
      </c>
      <c r="K154" s="8" t="s">
        <v>728</v>
      </c>
      <c r="L154" s="24">
        <v>185</v>
      </c>
      <c r="M154" s="38">
        <f t="shared" si="2"/>
        <v>156.1</v>
      </c>
      <c r="N154" s="24">
        <v>159</v>
      </c>
      <c r="O154" s="22">
        <v>199</v>
      </c>
      <c r="P154" s="2" t="s">
        <v>729</v>
      </c>
      <c r="Q154" s="2" t="s">
        <v>729</v>
      </c>
      <c r="R154" s="3" t="s">
        <v>108</v>
      </c>
      <c r="S154" s="3"/>
    </row>
    <row r="155" spans="1:19">
      <c r="A155" s="1">
        <v>152</v>
      </c>
      <c r="B155" s="5" t="s">
        <v>50</v>
      </c>
      <c r="C155" s="12" t="s">
        <v>730</v>
      </c>
      <c r="D155" s="4">
        <v>152</v>
      </c>
      <c r="E155" s="14">
        <v>0.76381909547738691</v>
      </c>
      <c r="F155" s="7">
        <v>75.867999999999995</v>
      </c>
      <c r="G155" s="4">
        <v>65</v>
      </c>
      <c r="H155" s="9">
        <v>142</v>
      </c>
      <c r="I155" s="4">
        <v>3</v>
      </c>
      <c r="J155" s="4">
        <v>1</v>
      </c>
      <c r="K155" s="8" t="s">
        <v>728</v>
      </c>
      <c r="L155" s="24">
        <v>34</v>
      </c>
      <c r="M155" s="38">
        <f t="shared" si="2"/>
        <v>134.29999999999998</v>
      </c>
      <c r="N155" s="24">
        <v>138</v>
      </c>
      <c r="O155" s="22">
        <v>199</v>
      </c>
      <c r="P155" s="2" t="s">
        <v>729</v>
      </c>
      <c r="Q155" s="2" t="s">
        <v>729</v>
      </c>
      <c r="R155" s="3" t="s">
        <v>38</v>
      </c>
      <c r="S155" s="3"/>
    </row>
    <row r="156" spans="1:19">
      <c r="A156" s="11">
        <v>153</v>
      </c>
      <c r="B156" s="5" t="s">
        <v>149</v>
      </c>
      <c r="C156" s="12" t="s">
        <v>731</v>
      </c>
      <c r="D156" s="4">
        <v>153</v>
      </c>
      <c r="E156" s="14">
        <v>0.76884422110552764</v>
      </c>
      <c r="F156" s="7">
        <v>75.765017667844518</v>
      </c>
      <c r="G156" s="4">
        <v>66</v>
      </c>
      <c r="H156" s="9">
        <v>138</v>
      </c>
      <c r="I156" s="4">
        <v>1</v>
      </c>
      <c r="J156" s="4">
        <v>1</v>
      </c>
      <c r="K156" s="8" t="s">
        <v>647</v>
      </c>
      <c r="L156" s="24">
        <v>166</v>
      </c>
      <c r="M156" s="38">
        <f t="shared" si="2"/>
        <v>154.94999999999999</v>
      </c>
      <c r="N156" s="24">
        <v>155</v>
      </c>
      <c r="O156" s="22">
        <v>199</v>
      </c>
      <c r="P156" s="2" t="s">
        <v>648</v>
      </c>
      <c r="Q156" s="2" t="s">
        <v>648</v>
      </c>
      <c r="R156" s="3" t="s">
        <v>143</v>
      </c>
      <c r="S156" s="3"/>
    </row>
    <row r="157" spans="1:19">
      <c r="A157" s="1">
        <v>154</v>
      </c>
      <c r="B157" s="5" t="s">
        <v>118</v>
      </c>
      <c r="C157" s="12" t="s">
        <v>732</v>
      </c>
      <c r="D157" s="13">
        <v>154</v>
      </c>
      <c r="E157" s="14">
        <v>0.77386934673366836</v>
      </c>
      <c r="F157" s="7">
        <v>74.976900000000001</v>
      </c>
      <c r="G157" s="4">
        <v>71</v>
      </c>
      <c r="H157" s="9">
        <v>151.75</v>
      </c>
      <c r="I157" s="4">
        <v>1</v>
      </c>
      <c r="J157" s="4">
        <v>1</v>
      </c>
      <c r="K157" s="8" t="s">
        <v>733</v>
      </c>
      <c r="L157" s="24">
        <v>192</v>
      </c>
      <c r="M157" s="38">
        <f t="shared" si="2"/>
        <v>159.69999999999999</v>
      </c>
      <c r="N157" s="24">
        <v>164</v>
      </c>
      <c r="O157" s="22">
        <v>199</v>
      </c>
      <c r="P157" s="2" t="s">
        <v>734</v>
      </c>
      <c r="Q157" s="2" t="s">
        <v>734</v>
      </c>
      <c r="R157" s="3" t="s">
        <v>108</v>
      </c>
      <c r="S157" s="3"/>
    </row>
    <row r="158" spans="1:19">
      <c r="A158" s="1">
        <v>155</v>
      </c>
      <c r="B158" s="5" t="s">
        <v>172</v>
      </c>
      <c r="C158" s="12" t="s">
        <v>735</v>
      </c>
      <c r="D158" s="4">
        <v>155</v>
      </c>
      <c r="E158" s="14">
        <v>0.77889447236180909</v>
      </c>
      <c r="F158" s="7">
        <v>74.882562277580078</v>
      </c>
      <c r="G158" s="4">
        <v>65</v>
      </c>
      <c r="H158" s="9">
        <v>134</v>
      </c>
      <c r="I158" s="4">
        <v>2</v>
      </c>
      <c r="J158" s="4">
        <v>2</v>
      </c>
      <c r="K158" s="8" t="s">
        <v>733</v>
      </c>
      <c r="L158" s="24">
        <v>182</v>
      </c>
      <c r="M158" s="38">
        <f t="shared" si="2"/>
        <v>159.05000000000001</v>
      </c>
      <c r="N158" s="24">
        <v>163</v>
      </c>
      <c r="O158" s="22">
        <v>199</v>
      </c>
      <c r="P158" s="2" t="s">
        <v>734</v>
      </c>
      <c r="Q158" s="2" t="s">
        <v>734</v>
      </c>
      <c r="R158" s="3" t="s">
        <v>143</v>
      </c>
      <c r="S158" s="3"/>
    </row>
    <row r="159" spans="1:19">
      <c r="A159" s="11">
        <v>156</v>
      </c>
      <c r="B159" s="5" t="s">
        <v>152</v>
      </c>
      <c r="C159" s="12" t="s">
        <v>736</v>
      </c>
      <c r="D159" s="4">
        <v>156</v>
      </c>
      <c r="E159" s="14">
        <v>0.7839195979899497</v>
      </c>
      <c r="F159" s="7">
        <v>74.804878048780495</v>
      </c>
      <c r="G159" s="4">
        <v>66</v>
      </c>
      <c r="H159" s="9">
        <v>137.5</v>
      </c>
      <c r="I159" s="4">
        <v>2</v>
      </c>
      <c r="J159" s="4">
        <v>1</v>
      </c>
      <c r="K159" s="8" t="s">
        <v>543</v>
      </c>
      <c r="L159" s="24">
        <v>76</v>
      </c>
      <c r="M159" s="38">
        <f t="shared" si="2"/>
        <v>144</v>
      </c>
      <c r="N159" s="24">
        <v>146</v>
      </c>
      <c r="O159" s="22">
        <v>199</v>
      </c>
      <c r="P159" s="2" t="s">
        <v>544</v>
      </c>
      <c r="Q159" s="2" t="s">
        <v>544</v>
      </c>
      <c r="R159" s="3" t="s">
        <v>143</v>
      </c>
      <c r="S159" s="3"/>
    </row>
    <row r="160" spans="1:19">
      <c r="A160" s="1">
        <v>157</v>
      </c>
      <c r="B160" s="5" t="s">
        <v>194</v>
      </c>
      <c r="C160" s="12" t="s">
        <v>737</v>
      </c>
      <c r="D160" s="4">
        <v>157</v>
      </c>
      <c r="E160" s="14">
        <v>0.78894472361809043</v>
      </c>
      <c r="F160" s="7">
        <v>74.654385964912279</v>
      </c>
      <c r="G160" s="4">
        <v>69</v>
      </c>
      <c r="H160" s="9">
        <v>136</v>
      </c>
      <c r="I160" s="4">
        <v>2</v>
      </c>
      <c r="J160" s="4">
        <v>2</v>
      </c>
      <c r="K160" s="8" t="s">
        <v>738</v>
      </c>
      <c r="L160" s="24">
        <v>136</v>
      </c>
      <c r="M160" s="38">
        <f t="shared" si="2"/>
        <v>153.85</v>
      </c>
      <c r="N160" s="24">
        <v>153</v>
      </c>
      <c r="O160" s="22">
        <v>199</v>
      </c>
      <c r="P160" s="2" t="s">
        <v>739</v>
      </c>
      <c r="Q160" s="2" t="s">
        <v>739</v>
      </c>
      <c r="R160" s="3" t="s">
        <v>175</v>
      </c>
      <c r="S160" s="3"/>
    </row>
    <row r="161" spans="1:19">
      <c r="A161" s="1">
        <v>158</v>
      </c>
      <c r="B161" s="5" t="s">
        <v>92</v>
      </c>
      <c r="C161" s="12" t="s">
        <v>740</v>
      </c>
      <c r="D161" s="4">
        <v>158</v>
      </c>
      <c r="E161" s="14">
        <v>0.79396984924623115</v>
      </c>
      <c r="F161" s="7">
        <v>73.951999999999998</v>
      </c>
      <c r="G161" s="4">
        <v>65</v>
      </c>
      <c r="H161" s="9">
        <v>140.75</v>
      </c>
      <c r="I161" s="4">
        <v>2</v>
      </c>
      <c r="J161" s="4">
        <v>1</v>
      </c>
      <c r="K161" s="8" t="s">
        <v>741</v>
      </c>
      <c r="L161" s="24">
        <v>179</v>
      </c>
      <c r="M161" s="38">
        <f t="shared" si="2"/>
        <v>161.14999999999998</v>
      </c>
      <c r="N161" s="24">
        <v>165</v>
      </c>
      <c r="O161" s="22">
        <v>199</v>
      </c>
      <c r="P161" s="2" t="s">
        <v>692</v>
      </c>
      <c r="Q161" s="2" t="s">
        <v>692</v>
      </c>
      <c r="R161" s="3" t="s">
        <v>76</v>
      </c>
      <c r="S161" s="3"/>
    </row>
    <row r="162" spans="1:19">
      <c r="A162" s="11">
        <v>159</v>
      </c>
      <c r="B162" s="5" t="s">
        <v>137</v>
      </c>
      <c r="C162" s="12" t="s">
        <v>742</v>
      </c>
      <c r="D162" s="13">
        <v>159</v>
      </c>
      <c r="E162" s="14">
        <v>0.79899497487437188</v>
      </c>
      <c r="F162" s="7">
        <v>73.896799999999999</v>
      </c>
      <c r="G162" s="4">
        <v>65</v>
      </c>
      <c r="H162" s="9">
        <v>140.5</v>
      </c>
      <c r="I162" s="4">
        <v>2</v>
      </c>
      <c r="J162" s="4">
        <v>2</v>
      </c>
      <c r="K162" s="8" t="s">
        <v>741</v>
      </c>
      <c r="L162" s="24">
        <v>142</v>
      </c>
      <c r="M162" s="38">
        <f t="shared" si="2"/>
        <v>156.45000000000002</v>
      </c>
      <c r="N162" s="24">
        <v>160</v>
      </c>
      <c r="O162" s="22">
        <v>199</v>
      </c>
      <c r="P162" s="2" t="s">
        <v>692</v>
      </c>
      <c r="Q162" s="2" t="s">
        <v>692</v>
      </c>
      <c r="R162" s="3" t="s">
        <v>108</v>
      </c>
      <c r="S162" s="3"/>
    </row>
    <row r="163" spans="1:19">
      <c r="A163" s="1">
        <v>160</v>
      </c>
      <c r="B163" s="5" t="s">
        <v>96</v>
      </c>
      <c r="C163" s="12" t="s">
        <v>743</v>
      </c>
      <c r="D163" s="4">
        <v>160</v>
      </c>
      <c r="E163" s="14">
        <v>0.8040201005025126</v>
      </c>
      <c r="F163" s="7">
        <v>73.694699999999997</v>
      </c>
      <c r="G163" s="4">
        <v>66</v>
      </c>
      <c r="H163" s="9">
        <v>142.5</v>
      </c>
      <c r="I163" s="4">
        <v>3</v>
      </c>
      <c r="J163" s="4">
        <v>2</v>
      </c>
      <c r="K163" s="8" t="s">
        <v>522</v>
      </c>
      <c r="L163" s="24">
        <v>152</v>
      </c>
      <c r="M163" s="38">
        <f t="shared" si="2"/>
        <v>158.80000000000001</v>
      </c>
      <c r="N163" s="24">
        <v>162</v>
      </c>
      <c r="O163" s="22">
        <v>199</v>
      </c>
      <c r="P163" s="2" t="s">
        <v>523</v>
      </c>
      <c r="Q163" s="2" t="s">
        <v>523</v>
      </c>
      <c r="R163" s="3" t="s">
        <v>76</v>
      </c>
      <c r="S163" s="3"/>
    </row>
    <row r="164" spans="1:19">
      <c r="A164" s="1">
        <v>161</v>
      </c>
      <c r="B164" s="5" t="s">
        <v>23</v>
      </c>
      <c r="C164" s="12" t="s">
        <v>744</v>
      </c>
      <c r="D164" s="2">
        <v>161</v>
      </c>
      <c r="E164" s="14">
        <v>0.80904522613065322</v>
      </c>
      <c r="F164" s="7">
        <v>73.365600000000001</v>
      </c>
      <c r="G164" s="2">
        <v>64</v>
      </c>
      <c r="H164" s="9">
        <v>139.5</v>
      </c>
      <c r="I164" s="2">
        <v>2</v>
      </c>
      <c r="J164" s="2">
        <v>2</v>
      </c>
      <c r="K164" s="8" t="s">
        <v>260</v>
      </c>
      <c r="L164" s="24">
        <v>114</v>
      </c>
      <c r="M164" s="38">
        <f t="shared" si="2"/>
        <v>153.94999999999999</v>
      </c>
      <c r="N164" s="24">
        <v>154</v>
      </c>
      <c r="O164" s="22">
        <v>199</v>
      </c>
      <c r="P164" s="2" t="s">
        <v>410</v>
      </c>
      <c r="Q164" s="2" t="s">
        <v>410</v>
      </c>
      <c r="R164" s="3" t="s">
        <v>1</v>
      </c>
      <c r="S164" s="3"/>
    </row>
    <row r="165" spans="1:19">
      <c r="A165" s="11">
        <v>162</v>
      </c>
      <c r="B165" s="5" t="s">
        <v>105</v>
      </c>
      <c r="C165" s="12" t="s">
        <v>745</v>
      </c>
      <c r="D165" s="4">
        <v>162</v>
      </c>
      <c r="E165" s="14">
        <v>0.81407035175879394</v>
      </c>
      <c r="F165" s="7">
        <v>72.967699999999994</v>
      </c>
      <c r="G165" s="4">
        <v>64</v>
      </c>
      <c r="H165" s="9">
        <v>139.5</v>
      </c>
      <c r="I165" s="4">
        <v>3</v>
      </c>
      <c r="J165" s="4">
        <v>3</v>
      </c>
      <c r="K165" s="8" t="s">
        <v>746</v>
      </c>
      <c r="L165" s="24">
        <v>174</v>
      </c>
      <c r="M165" s="38">
        <f t="shared" si="2"/>
        <v>163.79999999999998</v>
      </c>
      <c r="N165" s="24">
        <v>171</v>
      </c>
      <c r="O165" s="22">
        <v>199</v>
      </c>
      <c r="P165" s="2" t="s">
        <v>747</v>
      </c>
      <c r="Q165" s="2" t="s">
        <v>747</v>
      </c>
      <c r="R165" s="3" t="s">
        <v>76</v>
      </c>
      <c r="S165" s="3"/>
    </row>
    <row r="166" spans="1:19">
      <c r="A166" s="1">
        <v>163</v>
      </c>
      <c r="B166" s="5" t="s">
        <v>77</v>
      </c>
      <c r="C166" s="12" t="s">
        <v>748</v>
      </c>
      <c r="D166" s="4">
        <v>163</v>
      </c>
      <c r="E166" s="14">
        <v>0.81909547738693467</v>
      </c>
      <c r="F166" s="7">
        <v>72.902799999999999</v>
      </c>
      <c r="G166" s="4">
        <v>65</v>
      </c>
      <c r="H166" s="9">
        <v>141.5</v>
      </c>
      <c r="I166" s="4">
        <v>4</v>
      </c>
      <c r="J166" s="4">
        <v>4</v>
      </c>
      <c r="K166" s="8" t="s">
        <v>746</v>
      </c>
      <c r="L166" s="24">
        <v>73</v>
      </c>
      <c r="M166" s="38">
        <f t="shared" si="2"/>
        <v>149.49999999999997</v>
      </c>
      <c r="N166" s="24">
        <v>150</v>
      </c>
      <c r="O166" s="22">
        <v>199</v>
      </c>
      <c r="P166" s="2" t="s">
        <v>747</v>
      </c>
      <c r="Q166" s="2" t="s">
        <v>747</v>
      </c>
      <c r="R166" s="3" t="s">
        <v>76</v>
      </c>
      <c r="S166" s="3"/>
    </row>
    <row r="167" spans="1:19">
      <c r="A167" s="1">
        <v>164</v>
      </c>
      <c r="B167" s="5" t="s">
        <v>166</v>
      </c>
      <c r="C167" s="12" t="s">
        <v>749</v>
      </c>
      <c r="D167" s="4">
        <v>164</v>
      </c>
      <c r="E167" s="14">
        <v>0.82412060301507539</v>
      </c>
      <c r="F167" s="7">
        <v>72.387543252595151</v>
      </c>
      <c r="G167" s="4">
        <v>67</v>
      </c>
      <c r="H167" s="9">
        <v>133.5</v>
      </c>
      <c r="I167" s="4">
        <v>4</v>
      </c>
      <c r="J167" s="4">
        <v>2</v>
      </c>
      <c r="K167" s="8" t="s">
        <v>750</v>
      </c>
      <c r="L167" s="24">
        <v>157</v>
      </c>
      <c r="M167" s="38">
        <f t="shared" si="2"/>
        <v>162.95000000000002</v>
      </c>
      <c r="N167" s="24">
        <v>168</v>
      </c>
      <c r="O167" s="22">
        <v>199</v>
      </c>
      <c r="P167" s="2" t="s">
        <v>751</v>
      </c>
      <c r="Q167" s="2" t="s">
        <v>751</v>
      </c>
      <c r="R167" s="3" t="s">
        <v>143</v>
      </c>
      <c r="S167" s="3"/>
    </row>
    <row r="168" spans="1:19">
      <c r="A168" s="11">
        <v>165</v>
      </c>
      <c r="B168" s="5" t="s">
        <v>90</v>
      </c>
      <c r="C168" s="12" t="s">
        <v>752</v>
      </c>
      <c r="D168" s="4">
        <v>165</v>
      </c>
      <c r="E168" s="14">
        <v>0.82914572864321612</v>
      </c>
      <c r="F168" s="7">
        <v>72.293899999999994</v>
      </c>
      <c r="G168" s="4">
        <v>64</v>
      </c>
      <c r="H168" s="9">
        <v>139.5</v>
      </c>
      <c r="I168" s="4">
        <v>3</v>
      </c>
      <c r="J168" s="4">
        <v>2</v>
      </c>
      <c r="K168" s="8" t="s">
        <v>753</v>
      </c>
      <c r="L168" s="24">
        <v>162</v>
      </c>
      <c r="M168" s="38">
        <f t="shared" si="2"/>
        <v>164.55</v>
      </c>
      <c r="N168" s="24">
        <v>173</v>
      </c>
      <c r="O168" s="22">
        <v>199</v>
      </c>
      <c r="P168" s="2" t="s">
        <v>754</v>
      </c>
      <c r="Q168" s="2" t="s">
        <v>754</v>
      </c>
      <c r="R168" s="3" t="s">
        <v>76</v>
      </c>
      <c r="S168" s="3"/>
    </row>
    <row r="169" spans="1:19">
      <c r="A169" s="1">
        <v>166</v>
      </c>
      <c r="B169" s="5" t="s">
        <v>97</v>
      </c>
      <c r="C169" s="12" t="s">
        <v>755</v>
      </c>
      <c r="D169" s="4">
        <v>166</v>
      </c>
      <c r="E169" s="14">
        <v>0.83417085427135673</v>
      </c>
      <c r="F169" s="7">
        <v>72.277799999999999</v>
      </c>
      <c r="G169" s="4">
        <v>64</v>
      </c>
      <c r="H169" s="9">
        <v>139.5</v>
      </c>
      <c r="I169" s="4">
        <v>2</v>
      </c>
      <c r="J169" s="4">
        <v>2</v>
      </c>
      <c r="K169" s="8" t="s">
        <v>756</v>
      </c>
      <c r="L169" s="24">
        <v>150</v>
      </c>
      <c r="M169" s="38">
        <f t="shared" si="2"/>
        <v>163.6</v>
      </c>
      <c r="N169" s="24">
        <v>170</v>
      </c>
      <c r="O169" s="22">
        <v>199</v>
      </c>
      <c r="P169" s="2" t="s">
        <v>757</v>
      </c>
      <c r="Q169" s="2" t="s">
        <v>757</v>
      </c>
      <c r="R169" s="3" t="s">
        <v>76</v>
      </c>
      <c r="S169" s="3"/>
    </row>
    <row r="170" spans="1:19">
      <c r="A170" s="1">
        <v>167</v>
      </c>
      <c r="B170" s="5" t="s">
        <v>42</v>
      </c>
      <c r="C170" s="12" t="s">
        <v>758</v>
      </c>
      <c r="D170" s="4">
        <v>167</v>
      </c>
      <c r="E170" s="14">
        <v>0.83919597989949746</v>
      </c>
      <c r="F170" s="7">
        <v>71.919399999999996</v>
      </c>
      <c r="G170" s="4">
        <v>64</v>
      </c>
      <c r="H170" s="9">
        <v>139.5</v>
      </c>
      <c r="I170" s="4">
        <v>4</v>
      </c>
      <c r="J170" s="4">
        <v>4</v>
      </c>
      <c r="K170" s="8" t="s">
        <v>759</v>
      </c>
      <c r="L170" s="24">
        <v>89</v>
      </c>
      <c r="M170" s="38">
        <f t="shared" si="2"/>
        <v>155.29999999999998</v>
      </c>
      <c r="N170" s="24">
        <v>156</v>
      </c>
      <c r="O170" s="22">
        <v>199</v>
      </c>
      <c r="P170" s="2" t="s">
        <v>760</v>
      </c>
      <c r="Q170" s="2" t="s">
        <v>760</v>
      </c>
      <c r="R170" s="3" t="s">
        <v>38</v>
      </c>
      <c r="S170" s="3"/>
    </row>
    <row r="171" spans="1:19">
      <c r="A171" s="11">
        <v>168</v>
      </c>
      <c r="B171" s="5" t="s">
        <v>74</v>
      </c>
      <c r="C171" s="12" t="s">
        <v>761</v>
      </c>
      <c r="D171" s="4">
        <v>168</v>
      </c>
      <c r="E171" s="14">
        <v>0.84422110552763818</v>
      </c>
      <c r="F171" s="7">
        <v>71.496700000000004</v>
      </c>
      <c r="G171" s="4">
        <v>73</v>
      </c>
      <c r="H171" s="9">
        <v>152.5</v>
      </c>
      <c r="I171" s="4">
        <v>4</v>
      </c>
      <c r="J171" s="4">
        <v>4</v>
      </c>
      <c r="K171" s="8" t="s">
        <v>762</v>
      </c>
      <c r="L171" s="24">
        <v>138</v>
      </c>
      <c r="M171" s="38">
        <f t="shared" si="2"/>
        <v>163.49999999999997</v>
      </c>
      <c r="N171" s="24">
        <v>169</v>
      </c>
      <c r="O171" s="22">
        <v>199</v>
      </c>
      <c r="P171" s="2" t="s">
        <v>763</v>
      </c>
      <c r="Q171" s="2" t="s">
        <v>763</v>
      </c>
      <c r="R171" s="3" t="s">
        <v>38</v>
      </c>
      <c r="S171" s="3"/>
    </row>
    <row r="172" spans="1:19">
      <c r="A172" s="1">
        <v>169</v>
      </c>
      <c r="B172" s="5" t="s">
        <v>192</v>
      </c>
      <c r="C172" s="12" t="s">
        <v>764</v>
      </c>
      <c r="D172" s="4">
        <v>169</v>
      </c>
      <c r="E172" s="14">
        <v>0.84924623115577891</v>
      </c>
      <c r="F172" s="7">
        <v>71.440917107583772</v>
      </c>
      <c r="G172" s="4">
        <v>72</v>
      </c>
      <c r="H172" s="9">
        <v>132.25</v>
      </c>
      <c r="I172" s="4">
        <v>3</v>
      </c>
      <c r="J172" s="4">
        <v>3</v>
      </c>
      <c r="K172" s="8" t="s">
        <v>765</v>
      </c>
      <c r="L172" s="24">
        <v>78</v>
      </c>
      <c r="M172" s="38">
        <f t="shared" si="2"/>
        <v>155.35</v>
      </c>
      <c r="N172" s="24">
        <v>157</v>
      </c>
      <c r="O172" s="22">
        <v>199</v>
      </c>
      <c r="P172" s="2" t="s">
        <v>766</v>
      </c>
      <c r="Q172" s="2" t="s">
        <v>766</v>
      </c>
      <c r="R172" s="3" t="s">
        <v>175</v>
      </c>
      <c r="S172" s="3"/>
    </row>
    <row r="173" spans="1:19">
      <c r="A173" s="1">
        <v>170</v>
      </c>
      <c r="B173" s="5" t="s">
        <v>170</v>
      </c>
      <c r="C173" s="5" t="s">
        <v>767</v>
      </c>
      <c r="D173" s="4">
        <v>170</v>
      </c>
      <c r="E173" s="6">
        <v>0.85427135678391963</v>
      </c>
      <c r="F173" s="7">
        <v>71.195729537366546</v>
      </c>
      <c r="G173" s="4">
        <v>65</v>
      </c>
      <c r="H173" s="9">
        <v>130.5</v>
      </c>
      <c r="I173" s="4">
        <v>3</v>
      </c>
      <c r="J173" s="4">
        <v>2</v>
      </c>
      <c r="K173" s="8" t="s">
        <v>768</v>
      </c>
      <c r="L173" s="24">
        <v>178</v>
      </c>
      <c r="M173" s="38">
        <f t="shared" si="2"/>
        <v>171.2</v>
      </c>
      <c r="N173" s="24">
        <v>177</v>
      </c>
      <c r="O173" s="22">
        <v>199</v>
      </c>
      <c r="P173" s="2" t="s">
        <v>769</v>
      </c>
      <c r="Q173" s="2" t="s">
        <v>769</v>
      </c>
      <c r="R173" s="3" t="s">
        <v>143</v>
      </c>
      <c r="S173" s="3"/>
    </row>
    <row r="174" spans="1:19">
      <c r="A174" s="11">
        <v>171</v>
      </c>
      <c r="B174" s="5" t="s">
        <v>202</v>
      </c>
      <c r="C174" s="5" t="s">
        <v>770</v>
      </c>
      <c r="D174" s="4">
        <v>171</v>
      </c>
      <c r="E174" s="6">
        <v>0.85929648241206025</v>
      </c>
      <c r="F174" s="7">
        <v>71.104100000000003</v>
      </c>
      <c r="G174" s="4">
        <v>72</v>
      </c>
      <c r="H174" s="9">
        <v>132.25</v>
      </c>
      <c r="I174" s="4">
        <v>3</v>
      </c>
      <c r="J174" s="4">
        <v>3</v>
      </c>
      <c r="K174" s="8" t="s">
        <v>718</v>
      </c>
      <c r="L174" s="24">
        <v>116</v>
      </c>
      <c r="M174" s="38">
        <f t="shared" si="2"/>
        <v>162.75</v>
      </c>
      <c r="N174" s="24">
        <v>167</v>
      </c>
      <c r="O174" s="22">
        <v>199</v>
      </c>
      <c r="P174" s="2" t="s">
        <v>719</v>
      </c>
      <c r="Q174" s="2" t="s">
        <v>719</v>
      </c>
      <c r="R174" s="3" t="s">
        <v>175</v>
      </c>
      <c r="S174" s="3"/>
    </row>
    <row r="175" spans="1:19">
      <c r="A175" s="1">
        <v>172</v>
      </c>
      <c r="B175" s="5" t="s">
        <v>197</v>
      </c>
      <c r="C175" s="5" t="s">
        <v>771</v>
      </c>
      <c r="D175" s="4">
        <v>172</v>
      </c>
      <c r="E175" s="6">
        <v>0.86432160804020097</v>
      </c>
      <c r="F175" s="7">
        <v>70.970588235294116</v>
      </c>
      <c r="G175" s="4">
        <v>73</v>
      </c>
      <c r="H175" s="9">
        <v>131</v>
      </c>
      <c r="I175" s="4">
        <v>5</v>
      </c>
      <c r="J175" s="4">
        <v>2</v>
      </c>
      <c r="K175" s="8" t="s">
        <v>718</v>
      </c>
      <c r="L175" s="24">
        <v>148</v>
      </c>
      <c r="M175" s="38">
        <f t="shared" si="2"/>
        <v>168.39999999999998</v>
      </c>
      <c r="N175" s="24">
        <v>176</v>
      </c>
      <c r="O175" s="22">
        <v>199</v>
      </c>
      <c r="P175" s="2" t="s">
        <v>719</v>
      </c>
      <c r="Q175" s="2" t="s">
        <v>719</v>
      </c>
      <c r="R175" s="3" t="s">
        <v>175</v>
      </c>
      <c r="S175" s="3"/>
    </row>
    <row r="176" spans="1:19">
      <c r="A176" s="1">
        <v>173</v>
      </c>
      <c r="B176" s="5" t="s">
        <v>119</v>
      </c>
      <c r="C176" s="5" t="s">
        <v>772</v>
      </c>
      <c r="D176" s="13">
        <v>173</v>
      </c>
      <c r="E176" s="6">
        <v>0.8693467336683417</v>
      </c>
      <c r="F176" s="7">
        <v>70.606800000000007</v>
      </c>
      <c r="G176" s="4">
        <v>69</v>
      </c>
      <c r="H176" s="9">
        <v>147.5</v>
      </c>
      <c r="I176" s="4">
        <v>3</v>
      </c>
      <c r="J176" s="15">
        <v>3</v>
      </c>
      <c r="K176" s="8" t="s">
        <v>773</v>
      </c>
      <c r="L176" s="24">
        <v>191</v>
      </c>
      <c r="M176" s="38">
        <f t="shared" si="2"/>
        <v>175.7</v>
      </c>
      <c r="N176" s="24">
        <v>180</v>
      </c>
      <c r="O176" s="22">
        <v>199</v>
      </c>
      <c r="P176" s="2" t="s">
        <v>774</v>
      </c>
      <c r="Q176" s="2" t="s">
        <v>774</v>
      </c>
      <c r="R176" s="3" t="s">
        <v>108</v>
      </c>
      <c r="S176" s="3"/>
    </row>
    <row r="177" spans="1:19">
      <c r="A177" s="11">
        <v>174</v>
      </c>
      <c r="B177" s="5" t="s">
        <v>145</v>
      </c>
      <c r="C177" s="5" t="s">
        <v>775</v>
      </c>
      <c r="D177" s="4">
        <v>174</v>
      </c>
      <c r="E177" s="6">
        <v>0.87437185929648242</v>
      </c>
      <c r="F177" s="7">
        <v>70.417562724014303</v>
      </c>
      <c r="G177" s="4">
        <v>65</v>
      </c>
      <c r="H177" s="9">
        <v>132.5</v>
      </c>
      <c r="I177" s="4">
        <v>2</v>
      </c>
      <c r="J177" s="4">
        <v>1</v>
      </c>
      <c r="K177" s="8" t="s">
        <v>773</v>
      </c>
      <c r="L177" s="24">
        <v>126</v>
      </c>
      <c r="M177" s="38">
        <f t="shared" si="2"/>
        <v>166.8</v>
      </c>
      <c r="N177" s="24">
        <v>174</v>
      </c>
      <c r="O177" s="22">
        <v>199</v>
      </c>
      <c r="P177" s="2" t="s">
        <v>774</v>
      </c>
      <c r="Q177" s="2" t="s">
        <v>774</v>
      </c>
      <c r="R177" s="3" t="s">
        <v>143</v>
      </c>
      <c r="S177" s="3"/>
    </row>
    <row r="178" spans="1:19">
      <c r="A178" s="1">
        <v>175</v>
      </c>
      <c r="B178" s="5" t="s">
        <v>160</v>
      </c>
      <c r="C178" s="5" t="s">
        <v>776</v>
      </c>
      <c r="D178" s="4">
        <v>175</v>
      </c>
      <c r="E178" s="6">
        <v>0.87939698492462315</v>
      </c>
      <c r="F178" s="7">
        <v>69.60777385159011</v>
      </c>
      <c r="G178" s="4">
        <v>66</v>
      </c>
      <c r="H178" s="9">
        <v>128</v>
      </c>
      <c r="I178" s="4">
        <v>4</v>
      </c>
      <c r="J178" s="4">
        <v>4</v>
      </c>
      <c r="K178" s="8" t="s">
        <v>777</v>
      </c>
      <c r="L178" s="24">
        <v>128</v>
      </c>
      <c r="M178" s="38">
        <f t="shared" si="2"/>
        <v>167.95</v>
      </c>
      <c r="N178" s="24">
        <v>175</v>
      </c>
      <c r="O178" s="22">
        <v>199</v>
      </c>
      <c r="P178" s="2" t="s">
        <v>778</v>
      </c>
      <c r="Q178" s="2" t="s">
        <v>778</v>
      </c>
      <c r="R178" s="3" t="s">
        <v>143</v>
      </c>
      <c r="S178" s="3"/>
    </row>
    <row r="179" spans="1:19">
      <c r="A179" s="1">
        <v>176</v>
      </c>
      <c r="B179" s="5" t="s">
        <v>198</v>
      </c>
      <c r="C179" s="5" t="s">
        <v>779</v>
      </c>
      <c r="D179" s="4">
        <v>176</v>
      </c>
      <c r="E179" s="6">
        <v>0.88442211055276387</v>
      </c>
      <c r="F179" s="7">
        <v>69.545100000000005</v>
      </c>
      <c r="G179" s="4">
        <v>78</v>
      </c>
      <c r="H179" s="9">
        <v>127</v>
      </c>
      <c r="I179" s="4">
        <v>5</v>
      </c>
      <c r="J179" s="4">
        <v>2</v>
      </c>
      <c r="K179" s="8" t="s">
        <v>780</v>
      </c>
      <c r="L179" s="24">
        <v>57</v>
      </c>
      <c r="M179" s="38">
        <f t="shared" si="2"/>
        <v>158.15</v>
      </c>
      <c r="N179" s="24">
        <v>161</v>
      </c>
      <c r="O179" s="22">
        <v>199</v>
      </c>
      <c r="P179" s="2" t="s">
        <v>781</v>
      </c>
      <c r="Q179" s="2" t="s">
        <v>781</v>
      </c>
      <c r="R179" s="3" t="s">
        <v>175</v>
      </c>
      <c r="S179" s="3"/>
    </row>
    <row r="180" spans="1:19">
      <c r="A180" s="11">
        <v>177</v>
      </c>
      <c r="B180" s="5" t="s">
        <v>102</v>
      </c>
      <c r="C180" s="5" t="s">
        <v>782</v>
      </c>
      <c r="D180" s="4">
        <v>177</v>
      </c>
      <c r="E180" s="6">
        <v>0.88944723618090449</v>
      </c>
      <c r="F180" s="7">
        <v>69.247299999999996</v>
      </c>
      <c r="G180" s="4">
        <v>64</v>
      </c>
      <c r="H180" s="9">
        <v>139.5</v>
      </c>
      <c r="I180" s="4">
        <v>4</v>
      </c>
      <c r="J180" s="4">
        <v>4</v>
      </c>
      <c r="K180" s="8" t="s">
        <v>780</v>
      </c>
      <c r="L180" s="24">
        <v>189</v>
      </c>
      <c r="M180" s="38">
        <f t="shared" si="2"/>
        <v>178.79999999999998</v>
      </c>
      <c r="N180" s="24">
        <v>184</v>
      </c>
      <c r="O180" s="22">
        <v>199</v>
      </c>
      <c r="P180" s="2" t="s">
        <v>781</v>
      </c>
      <c r="Q180" s="2" t="s">
        <v>781</v>
      </c>
      <c r="R180" s="3" t="s">
        <v>76</v>
      </c>
      <c r="S180" s="3"/>
    </row>
    <row r="181" spans="1:19">
      <c r="A181" s="1">
        <v>178</v>
      </c>
      <c r="B181" s="5" t="s">
        <v>183</v>
      </c>
      <c r="C181" s="5" t="s">
        <v>783</v>
      </c>
      <c r="D181" s="4">
        <v>178</v>
      </c>
      <c r="E181" s="6">
        <v>0.89447236180904521</v>
      </c>
      <c r="F181" s="7">
        <v>69.067615658362996</v>
      </c>
      <c r="G181" s="4">
        <v>68</v>
      </c>
      <c r="H181" s="9">
        <v>117.5</v>
      </c>
      <c r="I181" s="4">
        <v>8</v>
      </c>
      <c r="J181" s="4">
        <v>1</v>
      </c>
      <c r="K181" s="8" t="s">
        <v>784</v>
      </c>
      <c r="L181" s="24">
        <v>165</v>
      </c>
      <c r="M181" s="38">
        <f t="shared" si="2"/>
        <v>176.04999999999998</v>
      </c>
      <c r="N181" s="24">
        <v>182</v>
      </c>
      <c r="O181" s="22">
        <v>199</v>
      </c>
      <c r="P181" s="2" t="s">
        <v>785</v>
      </c>
      <c r="Q181" s="2" t="s">
        <v>785</v>
      </c>
      <c r="R181" s="3" t="s">
        <v>175</v>
      </c>
      <c r="S181" s="3"/>
    </row>
    <row r="182" spans="1:19">
      <c r="A182" s="1">
        <v>179</v>
      </c>
      <c r="B182" s="5" t="s">
        <v>156</v>
      </c>
      <c r="C182" s="5" t="s">
        <v>786</v>
      </c>
      <c r="D182" s="4">
        <v>179</v>
      </c>
      <c r="E182" s="6">
        <v>0.89949748743718594</v>
      </c>
      <c r="F182" s="7">
        <v>68.560498220640568</v>
      </c>
      <c r="G182" s="4">
        <v>65</v>
      </c>
      <c r="H182" s="9">
        <v>127.5</v>
      </c>
      <c r="I182" s="4">
        <v>3</v>
      </c>
      <c r="J182" s="4">
        <v>3</v>
      </c>
      <c r="K182" s="8" t="s">
        <v>787</v>
      </c>
      <c r="L182" s="24">
        <v>195</v>
      </c>
      <c r="M182" s="38">
        <f t="shared" si="2"/>
        <v>181.4</v>
      </c>
      <c r="N182" s="24">
        <v>187</v>
      </c>
      <c r="O182" s="22">
        <v>199</v>
      </c>
      <c r="P182" s="2" t="s">
        <v>788</v>
      </c>
      <c r="Q182" s="2" t="s">
        <v>788</v>
      </c>
      <c r="R182" s="3" t="s">
        <v>143</v>
      </c>
      <c r="S182" s="3"/>
    </row>
    <row r="183" spans="1:19">
      <c r="A183" s="11">
        <v>180</v>
      </c>
      <c r="B183" s="5" t="s">
        <v>29</v>
      </c>
      <c r="C183" s="5" t="s">
        <v>789</v>
      </c>
      <c r="D183" s="2">
        <v>180</v>
      </c>
      <c r="E183" s="6">
        <v>0.90452261306532666</v>
      </c>
      <c r="F183" s="7">
        <v>68.336799999999997</v>
      </c>
      <c r="G183" s="2">
        <v>67</v>
      </c>
      <c r="H183" s="9">
        <v>142.5</v>
      </c>
      <c r="I183" s="2">
        <v>4</v>
      </c>
      <c r="J183" s="2">
        <v>4</v>
      </c>
      <c r="K183" s="8" t="s">
        <v>260</v>
      </c>
      <c r="L183" s="24">
        <v>59</v>
      </c>
      <c r="M183" s="38">
        <f t="shared" si="2"/>
        <v>161.85</v>
      </c>
      <c r="N183" s="24">
        <v>166</v>
      </c>
      <c r="O183" s="22">
        <v>199</v>
      </c>
      <c r="P183" s="2" t="s">
        <v>410</v>
      </c>
      <c r="Q183" s="2" t="s">
        <v>410</v>
      </c>
      <c r="R183" s="3" t="s">
        <v>1</v>
      </c>
      <c r="S183" s="3"/>
    </row>
    <row r="184" spans="1:19">
      <c r="A184" s="1">
        <v>181</v>
      </c>
      <c r="B184" s="5" t="s">
        <v>200</v>
      </c>
      <c r="C184" s="5" t="s">
        <v>790</v>
      </c>
      <c r="D184" s="4">
        <v>181</v>
      </c>
      <c r="E184" s="6">
        <v>0.90954773869346739</v>
      </c>
      <c r="F184" s="7">
        <v>67.400000000000006</v>
      </c>
      <c r="G184" s="4">
        <v>72</v>
      </c>
      <c r="H184" s="9">
        <v>127.5</v>
      </c>
      <c r="I184" s="4">
        <v>5</v>
      </c>
      <c r="J184" s="4">
        <v>4</v>
      </c>
      <c r="K184" s="8" t="s">
        <v>445</v>
      </c>
      <c r="L184" s="24">
        <v>190</v>
      </c>
      <c r="M184" s="38">
        <f t="shared" si="2"/>
        <v>182.35</v>
      </c>
      <c r="N184" s="24">
        <v>189</v>
      </c>
      <c r="O184" s="22">
        <v>199</v>
      </c>
      <c r="P184" s="2" t="s">
        <v>446</v>
      </c>
      <c r="Q184" s="2" t="s">
        <v>446</v>
      </c>
      <c r="R184" s="3" t="s">
        <v>175</v>
      </c>
      <c r="S184" s="3"/>
    </row>
    <row r="185" spans="1:19">
      <c r="A185" s="1">
        <v>182</v>
      </c>
      <c r="B185" s="5" t="s">
        <v>98</v>
      </c>
      <c r="C185" s="5" t="s">
        <v>791</v>
      </c>
      <c r="D185" s="4">
        <v>182</v>
      </c>
      <c r="E185" s="6">
        <v>0.914572864321608</v>
      </c>
      <c r="F185" s="7">
        <v>66.352599999999995</v>
      </c>
      <c r="G185" s="4">
        <v>67</v>
      </c>
      <c r="H185" s="9">
        <v>142.5</v>
      </c>
      <c r="I185" s="4">
        <v>6</v>
      </c>
      <c r="J185" s="4">
        <v>6</v>
      </c>
      <c r="K185" s="8" t="s">
        <v>484</v>
      </c>
      <c r="L185" s="24">
        <v>62</v>
      </c>
      <c r="M185" s="38">
        <f t="shared" si="2"/>
        <v>164</v>
      </c>
      <c r="N185" s="24">
        <v>172</v>
      </c>
      <c r="O185" s="22">
        <v>199</v>
      </c>
      <c r="P185" s="2" t="s">
        <v>485</v>
      </c>
      <c r="Q185" s="2" t="s">
        <v>485</v>
      </c>
      <c r="R185" s="3" t="s">
        <v>76</v>
      </c>
      <c r="S185" s="3"/>
    </row>
    <row r="186" spans="1:19">
      <c r="A186" s="11">
        <v>183</v>
      </c>
      <c r="B186" s="5" t="s">
        <v>53</v>
      </c>
      <c r="C186" s="5" t="s">
        <v>792</v>
      </c>
      <c r="D186" s="4">
        <v>183</v>
      </c>
      <c r="E186" s="6">
        <v>0.91959798994974873</v>
      </c>
      <c r="F186" s="7">
        <v>65.790000000000006</v>
      </c>
      <c r="G186" s="4">
        <v>65</v>
      </c>
      <c r="H186" s="9">
        <v>140.5</v>
      </c>
      <c r="I186" s="4">
        <v>6</v>
      </c>
      <c r="J186" s="4">
        <v>5</v>
      </c>
      <c r="K186" s="8" t="s">
        <v>484</v>
      </c>
      <c r="L186" s="24">
        <v>156</v>
      </c>
      <c r="M186" s="38">
        <f t="shared" si="2"/>
        <v>178.95</v>
      </c>
      <c r="N186" s="24">
        <v>185</v>
      </c>
      <c r="O186" s="22">
        <v>199</v>
      </c>
      <c r="P186" s="2" t="s">
        <v>485</v>
      </c>
      <c r="Q186" s="2" t="s">
        <v>485</v>
      </c>
      <c r="R186" s="3" t="s">
        <v>38</v>
      </c>
      <c r="S186" s="3"/>
    </row>
    <row r="187" spans="1:19">
      <c r="A187" s="1">
        <v>184</v>
      </c>
      <c r="B187" s="5" t="s">
        <v>186</v>
      </c>
      <c r="C187" s="5" t="s">
        <v>793</v>
      </c>
      <c r="D187" s="4">
        <v>184</v>
      </c>
      <c r="E187" s="6">
        <v>0.92462311557788945</v>
      </c>
      <c r="F187" s="7">
        <v>65.432384341637004</v>
      </c>
      <c r="G187" s="4">
        <v>77</v>
      </c>
      <c r="H187" s="9">
        <v>120.5</v>
      </c>
      <c r="I187" s="4">
        <v>5</v>
      </c>
      <c r="J187" s="4">
        <v>4</v>
      </c>
      <c r="K187" s="8" t="s">
        <v>794</v>
      </c>
      <c r="L187" s="24">
        <v>168</v>
      </c>
      <c r="M187" s="38">
        <f t="shared" si="2"/>
        <v>181.6</v>
      </c>
      <c r="N187" s="24">
        <v>188</v>
      </c>
      <c r="O187" s="22">
        <v>199</v>
      </c>
      <c r="P187" s="2" t="s">
        <v>795</v>
      </c>
      <c r="Q187" s="2" t="s">
        <v>795</v>
      </c>
      <c r="R187" s="3" t="s">
        <v>175</v>
      </c>
      <c r="S187" s="3"/>
    </row>
    <row r="188" spans="1:19">
      <c r="A188" s="1">
        <v>185</v>
      </c>
      <c r="B188" s="5" t="s">
        <v>110</v>
      </c>
      <c r="C188" s="5" t="s">
        <v>796</v>
      </c>
      <c r="D188" s="13">
        <v>185</v>
      </c>
      <c r="E188" s="6">
        <v>0.92964824120603018</v>
      </c>
      <c r="F188" s="7">
        <v>65.385300000000001</v>
      </c>
      <c r="G188" s="4">
        <v>67</v>
      </c>
      <c r="H188" s="9">
        <v>146</v>
      </c>
      <c r="I188" s="4">
        <v>4</v>
      </c>
      <c r="J188" s="4">
        <v>4</v>
      </c>
      <c r="K188" s="8" t="s">
        <v>797</v>
      </c>
      <c r="L188" s="24">
        <v>194</v>
      </c>
      <c r="M188" s="38">
        <f t="shared" si="2"/>
        <v>186.35</v>
      </c>
      <c r="N188" s="24">
        <v>192</v>
      </c>
      <c r="O188" s="22">
        <v>199</v>
      </c>
      <c r="P188" s="2" t="s">
        <v>798</v>
      </c>
      <c r="Q188" s="2" t="s">
        <v>798</v>
      </c>
      <c r="R188" s="3" t="s">
        <v>108</v>
      </c>
      <c r="S188" s="3"/>
    </row>
    <row r="189" spans="1:19">
      <c r="A189" s="11">
        <v>186</v>
      </c>
      <c r="B189" s="5" t="s">
        <v>138</v>
      </c>
      <c r="C189" s="5" t="s">
        <v>799</v>
      </c>
      <c r="D189" s="13">
        <v>186</v>
      </c>
      <c r="E189" s="6">
        <v>0.9346733668341709</v>
      </c>
      <c r="F189" s="7">
        <v>65.117699999999999</v>
      </c>
      <c r="G189" s="4">
        <v>68</v>
      </c>
      <c r="H189" s="9">
        <v>146.5</v>
      </c>
      <c r="I189" s="4">
        <v>5</v>
      </c>
      <c r="J189" s="15">
        <v>5</v>
      </c>
      <c r="K189" s="8" t="s">
        <v>800</v>
      </c>
      <c r="L189" s="24">
        <v>180</v>
      </c>
      <c r="M189" s="38">
        <f t="shared" si="2"/>
        <v>185.1</v>
      </c>
      <c r="N189" s="24">
        <v>191</v>
      </c>
      <c r="O189" s="22">
        <v>199</v>
      </c>
      <c r="P189" s="2" t="s">
        <v>801</v>
      </c>
      <c r="Q189" s="2" t="s">
        <v>801</v>
      </c>
      <c r="R189" s="3" t="s">
        <v>108</v>
      </c>
      <c r="S189" s="3"/>
    </row>
    <row r="190" spans="1:19">
      <c r="A190" s="1">
        <v>187</v>
      </c>
      <c r="B190" s="5" t="s">
        <v>188</v>
      </c>
      <c r="C190" s="5" t="s">
        <v>802</v>
      </c>
      <c r="D190" s="4">
        <v>187</v>
      </c>
      <c r="E190" s="6">
        <v>0.93969849246231152</v>
      </c>
      <c r="F190" s="7">
        <v>64.537102473498237</v>
      </c>
      <c r="G190" s="4">
        <v>75</v>
      </c>
      <c r="H190" s="9">
        <v>119.5</v>
      </c>
      <c r="I190" s="4">
        <v>6</v>
      </c>
      <c r="J190" s="4">
        <v>6</v>
      </c>
      <c r="K190" s="8" t="s">
        <v>803</v>
      </c>
      <c r="L190" s="24">
        <v>103</v>
      </c>
      <c r="M190" s="38">
        <f t="shared" si="2"/>
        <v>174.39999999999998</v>
      </c>
      <c r="N190" s="24">
        <v>178</v>
      </c>
      <c r="O190" s="22">
        <v>199</v>
      </c>
      <c r="P190" s="2" t="s">
        <v>804</v>
      </c>
      <c r="Q190" s="2" t="s">
        <v>804</v>
      </c>
      <c r="R190" s="3" t="s">
        <v>175</v>
      </c>
      <c r="S190" s="3"/>
    </row>
    <row r="191" spans="1:19">
      <c r="A191" s="1">
        <v>188</v>
      </c>
      <c r="B191" s="5" t="s">
        <v>150</v>
      </c>
      <c r="C191" s="5" t="s">
        <v>805</v>
      </c>
      <c r="D191" s="4">
        <v>188</v>
      </c>
      <c r="E191" s="6">
        <v>0.94472361809045224</v>
      </c>
      <c r="F191" s="7">
        <v>64.465397923875429</v>
      </c>
      <c r="G191" s="4">
        <v>67</v>
      </c>
      <c r="H191" s="9">
        <v>120.5</v>
      </c>
      <c r="I191" s="4">
        <v>6</v>
      </c>
      <c r="J191" s="4">
        <v>5</v>
      </c>
      <c r="K191" s="8" t="s">
        <v>803</v>
      </c>
      <c r="L191" s="24">
        <v>102</v>
      </c>
      <c r="M191" s="38">
        <f t="shared" si="2"/>
        <v>175.1</v>
      </c>
      <c r="N191" s="24">
        <v>179</v>
      </c>
      <c r="O191" s="22">
        <v>199</v>
      </c>
      <c r="P191" s="2" t="s">
        <v>804</v>
      </c>
      <c r="Q191" s="2" t="s">
        <v>804</v>
      </c>
      <c r="R191" s="3" t="s">
        <v>143</v>
      </c>
      <c r="S191" s="3"/>
    </row>
    <row r="192" spans="1:19">
      <c r="A192" s="11">
        <v>189</v>
      </c>
      <c r="B192" s="5" t="s">
        <v>39</v>
      </c>
      <c r="C192" s="5" t="s">
        <v>806</v>
      </c>
      <c r="D192" s="4">
        <v>189</v>
      </c>
      <c r="E192" s="6">
        <v>0.94974874371859297</v>
      </c>
      <c r="F192" s="7">
        <v>64.063699999999997</v>
      </c>
      <c r="G192" s="4">
        <v>74</v>
      </c>
      <c r="H192" s="9">
        <v>161</v>
      </c>
      <c r="I192" s="4">
        <v>9</v>
      </c>
      <c r="J192" s="4">
        <v>6</v>
      </c>
      <c r="K192" s="8" t="s">
        <v>547</v>
      </c>
      <c r="L192" s="24">
        <v>198</v>
      </c>
      <c r="M192" s="38">
        <f t="shared" si="2"/>
        <v>190.35</v>
      </c>
      <c r="N192" s="24">
        <v>195</v>
      </c>
      <c r="O192" s="22">
        <v>199</v>
      </c>
      <c r="P192" s="2" t="s">
        <v>548</v>
      </c>
      <c r="Q192" s="2" t="s">
        <v>548</v>
      </c>
      <c r="R192" s="3" t="s">
        <v>38</v>
      </c>
      <c r="S192" s="3"/>
    </row>
    <row r="193" spans="1:19">
      <c r="A193" s="1">
        <v>190</v>
      </c>
      <c r="B193" s="5" t="s">
        <v>93</v>
      </c>
      <c r="C193" s="5" t="s">
        <v>807</v>
      </c>
      <c r="D193" s="4">
        <v>190</v>
      </c>
      <c r="E193" s="6">
        <v>0.95477386934673369</v>
      </c>
      <c r="F193" s="7">
        <v>62.820799999999998</v>
      </c>
      <c r="G193" s="4">
        <v>67</v>
      </c>
      <c r="H193" s="9">
        <v>142.30000000000001</v>
      </c>
      <c r="I193" s="4">
        <v>8</v>
      </c>
      <c r="J193" s="4">
        <v>5</v>
      </c>
      <c r="K193" s="8" t="s">
        <v>547</v>
      </c>
      <c r="L193" s="24">
        <v>130</v>
      </c>
      <c r="M193" s="38">
        <f t="shared" si="2"/>
        <v>181</v>
      </c>
      <c r="N193" s="24">
        <v>186</v>
      </c>
      <c r="O193" s="22">
        <v>199</v>
      </c>
      <c r="P193" s="2" t="s">
        <v>548</v>
      </c>
      <c r="Q193" s="2" t="s">
        <v>548</v>
      </c>
      <c r="R193" s="3" t="s">
        <v>76</v>
      </c>
      <c r="S193" s="3"/>
    </row>
    <row r="194" spans="1:19">
      <c r="A194" s="1">
        <v>191</v>
      </c>
      <c r="B194" s="5" t="s">
        <v>161</v>
      </c>
      <c r="C194" s="5" t="s">
        <v>808</v>
      </c>
      <c r="D194" s="4">
        <v>191</v>
      </c>
      <c r="E194" s="6">
        <v>0.95979899497487442</v>
      </c>
      <c r="F194" s="7">
        <v>62.373665480427043</v>
      </c>
      <c r="G194" s="4">
        <v>65</v>
      </c>
      <c r="H194" s="9">
        <v>113.25</v>
      </c>
      <c r="I194" s="4">
        <v>9</v>
      </c>
      <c r="J194" s="4">
        <v>7</v>
      </c>
      <c r="K194" s="8" t="s">
        <v>259</v>
      </c>
      <c r="L194" s="24">
        <v>160</v>
      </c>
      <c r="M194" s="38">
        <f t="shared" si="2"/>
        <v>186.35</v>
      </c>
      <c r="N194" s="24">
        <v>193</v>
      </c>
      <c r="O194" s="22">
        <v>199</v>
      </c>
      <c r="P194" s="2" t="s">
        <v>418</v>
      </c>
      <c r="Q194" s="2" t="s">
        <v>418</v>
      </c>
      <c r="R194" s="3" t="s">
        <v>143</v>
      </c>
      <c r="S194" s="3"/>
    </row>
    <row r="195" spans="1:19">
      <c r="A195" s="11">
        <v>192</v>
      </c>
      <c r="B195" s="5" t="s">
        <v>40</v>
      </c>
      <c r="C195" s="5" t="s">
        <v>809</v>
      </c>
      <c r="D195" s="4">
        <v>192</v>
      </c>
      <c r="E195" s="6">
        <v>0.96482412060301503</v>
      </c>
      <c r="F195" s="7">
        <v>62.311799999999998</v>
      </c>
      <c r="G195" s="4">
        <v>67</v>
      </c>
      <c r="H195" s="9">
        <v>143.5</v>
      </c>
      <c r="I195" s="4">
        <v>7</v>
      </c>
      <c r="J195" s="4">
        <v>6</v>
      </c>
      <c r="K195" s="8" t="s">
        <v>428</v>
      </c>
      <c r="L195" s="24">
        <v>85</v>
      </c>
      <c r="M195" s="38">
        <f t="shared" si="2"/>
        <v>175.95</v>
      </c>
      <c r="N195" s="24">
        <v>181</v>
      </c>
      <c r="O195" s="22">
        <v>199</v>
      </c>
      <c r="P195" s="2" t="s">
        <v>429</v>
      </c>
      <c r="Q195" s="2" t="s">
        <v>429</v>
      </c>
      <c r="R195" s="3" t="s">
        <v>38</v>
      </c>
      <c r="S195" s="3"/>
    </row>
    <row r="196" spans="1:19">
      <c r="A196" s="1">
        <v>193</v>
      </c>
      <c r="B196" s="5" t="s">
        <v>57</v>
      </c>
      <c r="C196" s="5" t="s">
        <v>810</v>
      </c>
      <c r="D196" s="4">
        <v>193</v>
      </c>
      <c r="E196" s="6">
        <v>0.96984924623115576</v>
      </c>
      <c r="F196" s="7">
        <v>61.984200000000001</v>
      </c>
      <c r="G196" s="4">
        <v>65</v>
      </c>
      <c r="H196" s="9">
        <v>142</v>
      </c>
      <c r="I196" s="4">
        <v>8</v>
      </c>
      <c r="J196" s="4">
        <v>6</v>
      </c>
      <c r="K196" s="8" t="s">
        <v>811</v>
      </c>
      <c r="L196" s="24">
        <v>80</v>
      </c>
      <c r="M196" s="38">
        <f t="shared" ref="M196:M259" si="3">D196*0.85+L196*0.15</f>
        <v>176.04999999999998</v>
      </c>
      <c r="N196" s="24">
        <v>183</v>
      </c>
      <c r="O196" s="22">
        <v>199</v>
      </c>
      <c r="P196" s="2" t="s">
        <v>812</v>
      </c>
      <c r="Q196" s="2" t="s">
        <v>812</v>
      </c>
      <c r="R196" s="3" t="s">
        <v>38</v>
      </c>
      <c r="S196" s="3"/>
    </row>
    <row r="197" spans="1:19">
      <c r="A197" s="1">
        <v>194</v>
      </c>
      <c r="B197" s="5" t="s">
        <v>44</v>
      </c>
      <c r="C197" s="5" t="s">
        <v>813</v>
      </c>
      <c r="D197" s="4">
        <v>194</v>
      </c>
      <c r="E197" s="6">
        <v>0.97487437185929648</v>
      </c>
      <c r="F197" s="7">
        <v>61.413600000000002</v>
      </c>
      <c r="G197" s="4">
        <v>67</v>
      </c>
      <c r="H197" s="9">
        <v>147.5</v>
      </c>
      <c r="I197" s="4">
        <v>8</v>
      </c>
      <c r="J197" s="4">
        <v>6</v>
      </c>
      <c r="K197" s="8" t="s">
        <v>814</v>
      </c>
      <c r="L197" s="24">
        <v>187</v>
      </c>
      <c r="M197" s="38">
        <f t="shared" si="3"/>
        <v>192.95000000000002</v>
      </c>
      <c r="N197" s="24">
        <v>196</v>
      </c>
      <c r="O197" s="22">
        <v>199</v>
      </c>
      <c r="P197" s="2" t="s">
        <v>815</v>
      </c>
      <c r="Q197" s="2" t="s">
        <v>815</v>
      </c>
      <c r="R197" s="3" t="s">
        <v>38</v>
      </c>
      <c r="S197" s="3"/>
    </row>
    <row r="198" spans="1:19">
      <c r="A198" s="11">
        <v>195</v>
      </c>
      <c r="B198" s="5" t="s">
        <v>187</v>
      </c>
      <c r="C198" s="5" t="s">
        <v>816</v>
      </c>
      <c r="D198" s="4">
        <v>195</v>
      </c>
      <c r="E198" s="6">
        <v>0.97989949748743721</v>
      </c>
      <c r="F198" s="7">
        <v>60.164310954063602</v>
      </c>
      <c r="G198" s="4">
        <v>76</v>
      </c>
      <c r="H198" s="9">
        <v>114.5</v>
      </c>
      <c r="I198" s="4">
        <v>7</v>
      </c>
      <c r="J198" s="4">
        <v>6</v>
      </c>
      <c r="K198" s="8" t="s">
        <v>817</v>
      </c>
      <c r="L198" s="24">
        <v>163</v>
      </c>
      <c r="M198" s="38">
        <f t="shared" si="3"/>
        <v>190.2</v>
      </c>
      <c r="N198" s="24">
        <v>194</v>
      </c>
      <c r="O198" s="22">
        <v>199</v>
      </c>
      <c r="P198" s="2" t="s">
        <v>818</v>
      </c>
      <c r="Q198" s="2" t="s">
        <v>818</v>
      </c>
      <c r="R198" s="3" t="s">
        <v>175</v>
      </c>
      <c r="S198" s="3"/>
    </row>
    <row r="199" spans="1:19">
      <c r="A199" s="1">
        <v>196</v>
      </c>
      <c r="B199" s="5" t="s">
        <v>37</v>
      </c>
      <c r="C199" s="5" t="s">
        <v>819</v>
      </c>
      <c r="D199" s="4">
        <v>196</v>
      </c>
      <c r="E199" s="6">
        <v>0.98492462311557794</v>
      </c>
      <c r="F199" s="7">
        <v>54.352400000000003</v>
      </c>
      <c r="G199" s="4">
        <v>68</v>
      </c>
      <c r="H199" s="9">
        <v>157.5</v>
      </c>
      <c r="I199" s="4">
        <v>11</v>
      </c>
      <c r="J199" s="4">
        <v>11</v>
      </c>
      <c r="K199" s="8" t="s">
        <v>820</v>
      </c>
      <c r="L199" s="24">
        <v>197</v>
      </c>
      <c r="M199" s="38">
        <f t="shared" si="3"/>
        <v>196.14999999999998</v>
      </c>
      <c r="N199" s="24">
        <v>197</v>
      </c>
      <c r="O199" s="22">
        <v>199</v>
      </c>
      <c r="P199" s="2" t="s">
        <v>821</v>
      </c>
      <c r="Q199" s="2" t="s">
        <v>821</v>
      </c>
      <c r="R199" s="3" t="s">
        <v>38</v>
      </c>
      <c r="S199" s="3"/>
    </row>
    <row r="200" spans="1:19">
      <c r="A200" s="1">
        <v>197</v>
      </c>
      <c r="B200" s="5" t="s">
        <v>75</v>
      </c>
      <c r="C200" s="5" t="s">
        <v>822</v>
      </c>
      <c r="D200" s="4">
        <v>197</v>
      </c>
      <c r="E200" s="6">
        <v>0.98994974874371855</v>
      </c>
      <c r="F200" s="7">
        <v>47.982500000000002</v>
      </c>
      <c r="G200" s="4">
        <v>66</v>
      </c>
      <c r="H200" s="9">
        <v>142.5</v>
      </c>
      <c r="I200" s="4">
        <v>16</v>
      </c>
      <c r="J200" s="4">
        <v>14</v>
      </c>
      <c r="K200" s="8" t="s">
        <v>823</v>
      </c>
      <c r="L200" s="24">
        <v>100</v>
      </c>
      <c r="M200" s="38">
        <f t="shared" si="3"/>
        <v>182.45</v>
      </c>
      <c r="N200" s="24">
        <v>190</v>
      </c>
      <c r="O200" s="22">
        <v>199</v>
      </c>
      <c r="P200" s="2" t="s">
        <v>824</v>
      </c>
      <c r="Q200" s="2" t="s">
        <v>824</v>
      </c>
      <c r="R200" s="3" t="s">
        <v>76</v>
      </c>
      <c r="S200" s="3"/>
    </row>
    <row r="201" spans="1:19">
      <c r="A201" s="11">
        <v>198</v>
      </c>
      <c r="B201" s="5" t="s">
        <v>0</v>
      </c>
      <c r="C201" s="5" t="s">
        <v>825</v>
      </c>
      <c r="D201" s="2">
        <v>198</v>
      </c>
      <c r="E201" s="6">
        <v>0.99497487437185927</v>
      </c>
      <c r="F201" s="7">
        <v>41.368600000000001</v>
      </c>
      <c r="G201" s="2">
        <v>66</v>
      </c>
      <c r="H201" s="9">
        <v>137</v>
      </c>
      <c r="I201" s="2">
        <v>19</v>
      </c>
      <c r="J201" s="2">
        <v>16</v>
      </c>
      <c r="K201" s="8" t="s">
        <v>260</v>
      </c>
      <c r="L201" s="24">
        <v>196</v>
      </c>
      <c r="M201" s="38">
        <f t="shared" si="3"/>
        <v>197.7</v>
      </c>
      <c r="N201" s="24">
        <v>198</v>
      </c>
      <c r="O201" s="22">
        <v>199</v>
      </c>
      <c r="P201" s="2" t="s">
        <v>410</v>
      </c>
      <c r="Q201" s="2" t="s">
        <v>410</v>
      </c>
      <c r="R201" s="3" t="s">
        <v>1</v>
      </c>
      <c r="S201" s="3"/>
    </row>
    <row r="202" spans="1:19">
      <c r="A202" s="1">
        <v>199</v>
      </c>
      <c r="B202" s="5" t="s">
        <v>142</v>
      </c>
      <c r="C202" s="5" t="s">
        <v>826</v>
      </c>
      <c r="D202" s="4">
        <v>199</v>
      </c>
      <c r="E202" s="6">
        <v>1</v>
      </c>
      <c r="F202" s="7">
        <v>30.06</v>
      </c>
      <c r="G202" s="4">
        <v>67</v>
      </c>
      <c r="H202" s="9">
        <v>62.25</v>
      </c>
      <c r="I202" s="4">
        <v>28</v>
      </c>
      <c r="J202" s="4">
        <v>10</v>
      </c>
      <c r="K202" s="8" t="s">
        <v>827</v>
      </c>
      <c r="L202" s="24">
        <v>199</v>
      </c>
      <c r="M202" s="38">
        <f t="shared" si="3"/>
        <v>199</v>
      </c>
      <c r="N202" s="24">
        <v>199</v>
      </c>
      <c r="O202" s="22">
        <v>199</v>
      </c>
      <c r="P202" s="2" t="s">
        <v>828</v>
      </c>
      <c r="Q202" s="2" t="s">
        <v>828</v>
      </c>
      <c r="R202" s="3" t="s">
        <v>143</v>
      </c>
      <c r="S202" s="3"/>
    </row>
    <row r="203" spans="1:19">
      <c r="A203" s="2">
        <v>1</v>
      </c>
      <c r="B203" s="5" t="s">
        <v>205</v>
      </c>
      <c r="C203" s="5" t="s">
        <v>230</v>
      </c>
      <c r="D203" s="4">
        <v>1</v>
      </c>
      <c r="E203" s="6">
        <f t="shared" ref="E203:E227" si="4">D203/26</f>
        <v>3.8461538461538464E-2</v>
      </c>
      <c r="F203" s="7">
        <v>86.970989761092156</v>
      </c>
      <c r="G203" s="4">
        <v>67</v>
      </c>
      <c r="H203" s="7">
        <v>146.5</v>
      </c>
      <c r="I203" s="4">
        <v>0</v>
      </c>
      <c r="J203" s="4">
        <v>0</v>
      </c>
      <c r="K203" s="8" t="s">
        <v>255</v>
      </c>
      <c r="L203" s="24">
        <v>3</v>
      </c>
      <c r="M203" s="38">
        <f t="shared" si="3"/>
        <v>1.2999999999999998</v>
      </c>
      <c r="N203" s="4">
        <v>1</v>
      </c>
      <c r="O203" s="3" t="s">
        <v>832</v>
      </c>
      <c r="P203" s="2" t="s">
        <v>257</v>
      </c>
      <c r="Q203" s="2" t="s">
        <v>257</v>
      </c>
      <c r="R203" s="3" t="s">
        <v>258</v>
      </c>
    </row>
    <row r="204" spans="1:19">
      <c r="A204" s="2">
        <v>2</v>
      </c>
      <c r="B204" s="5" t="s">
        <v>206</v>
      </c>
      <c r="C204" s="5" t="s">
        <v>231</v>
      </c>
      <c r="D204" s="4">
        <v>2</v>
      </c>
      <c r="E204" s="6">
        <f t="shared" si="4"/>
        <v>7.6923076923076927E-2</v>
      </c>
      <c r="F204" s="7">
        <v>83.033450704225359</v>
      </c>
      <c r="G204" s="4">
        <v>64</v>
      </c>
      <c r="H204" s="7">
        <v>142</v>
      </c>
      <c r="I204" s="4">
        <v>0</v>
      </c>
      <c r="J204" s="4">
        <v>0</v>
      </c>
      <c r="K204" s="8" t="s">
        <v>255</v>
      </c>
      <c r="L204" s="24">
        <v>11</v>
      </c>
      <c r="M204" s="38">
        <f t="shared" si="3"/>
        <v>3.3499999999999996</v>
      </c>
      <c r="N204" s="4">
        <v>2</v>
      </c>
      <c r="O204" s="3" t="s">
        <v>832</v>
      </c>
      <c r="P204" s="2" t="s">
        <v>257</v>
      </c>
      <c r="Q204" s="2" t="s">
        <v>257</v>
      </c>
      <c r="R204" s="3" t="s">
        <v>258</v>
      </c>
    </row>
    <row r="205" spans="1:19">
      <c r="A205" s="2">
        <v>3</v>
      </c>
      <c r="B205" s="5" t="s">
        <v>207</v>
      </c>
      <c r="C205" s="5" t="s">
        <v>232</v>
      </c>
      <c r="D205" s="4">
        <v>3</v>
      </c>
      <c r="E205" s="6">
        <f t="shared" si="4"/>
        <v>0.11538461538461539</v>
      </c>
      <c r="F205" s="7">
        <v>79.457597173144876</v>
      </c>
      <c r="G205" s="4">
        <v>64</v>
      </c>
      <c r="H205" s="7">
        <v>141.5</v>
      </c>
      <c r="I205" s="4">
        <v>0</v>
      </c>
      <c r="J205" s="4">
        <v>0</v>
      </c>
      <c r="K205" s="8" t="s">
        <v>255</v>
      </c>
      <c r="L205" s="24">
        <v>14</v>
      </c>
      <c r="M205" s="38">
        <f t="shared" si="3"/>
        <v>4.6500000000000004</v>
      </c>
      <c r="N205" s="4">
        <v>4</v>
      </c>
      <c r="O205" s="3" t="s">
        <v>832</v>
      </c>
      <c r="P205" s="2" t="s">
        <v>257</v>
      </c>
      <c r="Q205" s="2" t="s">
        <v>257</v>
      </c>
      <c r="R205" s="3" t="s">
        <v>258</v>
      </c>
    </row>
    <row r="206" spans="1:19">
      <c r="A206" s="2">
        <v>4</v>
      </c>
      <c r="B206" s="5" t="s">
        <v>208</v>
      </c>
      <c r="C206" s="5" t="s">
        <v>233</v>
      </c>
      <c r="D206" s="4">
        <v>4</v>
      </c>
      <c r="E206" s="6">
        <f t="shared" si="4"/>
        <v>0.15384615384615385</v>
      </c>
      <c r="F206" s="7">
        <v>79.408602150537632</v>
      </c>
      <c r="G206" s="4">
        <v>63</v>
      </c>
      <c r="H206" s="7">
        <v>139.5</v>
      </c>
      <c r="I206" s="4">
        <v>0</v>
      </c>
      <c r="J206" s="4">
        <v>0</v>
      </c>
      <c r="K206" s="8" t="s">
        <v>255</v>
      </c>
      <c r="L206" s="24">
        <v>2</v>
      </c>
      <c r="M206" s="38">
        <f t="shared" si="3"/>
        <v>3.6999999999999997</v>
      </c>
      <c r="N206" s="4">
        <v>3</v>
      </c>
      <c r="O206" s="3" t="s">
        <v>832</v>
      </c>
      <c r="P206" s="2" t="s">
        <v>257</v>
      </c>
      <c r="Q206" s="2" t="s">
        <v>257</v>
      </c>
      <c r="R206" s="3" t="s">
        <v>258</v>
      </c>
    </row>
    <row r="207" spans="1:19">
      <c r="A207" s="2">
        <v>5</v>
      </c>
      <c r="B207" s="5" t="s">
        <v>209</v>
      </c>
      <c r="C207" s="5" t="s">
        <v>234</v>
      </c>
      <c r="D207" s="4">
        <v>5</v>
      </c>
      <c r="E207" s="6">
        <f t="shared" si="4"/>
        <v>0.19230769230769232</v>
      </c>
      <c r="F207" s="7">
        <v>78.980701754385962</v>
      </c>
      <c r="G207" s="4">
        <v>65</v>
      </c>
      <c r="H207" s="7">
        <v>142.5</v>
      </c>
      <c r="I207" s="4">
        <v>0</v>
      </c>
      <c r="J207" s="4">
        <v>0</v>
      </c>
      <c r="K207" s="8" t="s">
        <v>255</v>
      </c>
      <c r="L207" s="24">
        <v>18</v>
      </c>
      <c r="M207" s="38">
        <f t="shared" si="3"/>
        <v>6.9499999999999993</v>
      </c>
      <c r="N207" s="4">
        <v>6</v>
      </c>
      <c r="O207" s="3" t="s">
        <v>832</v>
      </c>
      <c r="P207" s="2" t="s">
        <v>257</v>
      </c>
      <c r="Q207" s="2" t="s">
        <v>257</v>
      </c>
      <c r="R207" s="3" t="s">
        <v>258</v>
      </c>
    </row>
    <row r="208" spans="1:19">
      <c r="A208" s="2">
        <v>6</v>
      </c>
      <c r="B208" s="5" t="s">
        <v>210</v>
      </c>
      <c r="C208" s="5" t="s">
        <v>235</v>
      </c>
      <c r="D208" s="4">
        <v>6</v>
      </c>
      <c r="E208" s="6">
        <f t="shared" si="4"/>
        <v>0.23076923076923078</v>
      </c>
      <c r="F208" s="7">
        <v>78.048442906574394</v>
      </c>
      <c r="G208" s="4">
        <v>66</v>
      </c>
      <c r="H208" s="7">
        <v>144.5</v>
      </c>
      <c r="I208" s="4">
        <v>0</v>
      </c>
      <c r="J208" s="4">
        <v>0</v>
      </c>
      <c r="K208" s="8" t="s">
        <v>255</v>
      </c>
      <c r="L208" s="24">
        <v>6</v>
      </c>
      <c r="M208" s="38">
        <f t="shared" si="3"/>
        <v>6</v>
      </c>
      <c r="N208" s="4">
        <v>5</v>
      </c>
      <c r="O208" s="3" t="s">
        <v>832</v>
      </c>
      <c r="P208" s="2" t="s">
        <v>257</v>
      </c>
      <c r="Q208" s="2" t="s">
        <v>257</v>
      </c>
      <c r="R208" s="3" t="s">
        <v>258</v>
      </c>
    </row>
    <row r="209" spans="1:18">
      <c r="A209" s="2">
        <v>7</v>
      </c>
      <c r="B209" s="5" t="s">
        <v>211</v>
      </c>
      <c r="C209" s="5" t="s">
        <v>236</v>
      </c>
      <c r="D209" s="4">
        <v>7</v>
      </c>
      <c r="E209" s="6">
        <f t="shared" si="4"/>
        <v>0.26923076923076922</v>
      </c>
      <c r="F209" s="7">
        <v>76.328014184397162</v>
      </c>
      <c r="G209" s="4">
        <v>64</v>
      </c>
      <c r="H209" s="7">
        <v>141</v>
      </c>
      <c r="I209" s="4">
        <v>0</v>
      </c>
      <c r="J209" s="4">
        <v>0</v>
      </c>
      <c r="K209" s="8" t="s">
        <v>255</v>
      </c>
      <c r="L209" s="24">
        <v>15</v>
      </c>
      <c r="M209" s="38">
        <f t="shared" si="3"/>
        <v>8.1999999999999993</v>
      </c>
      <c r="N209" s="4">
        <v>8</v>
      </c>
      <c r="O209" s="3" t="s">
        <v>832</v>
      </c>
      <c r="P209" s="2" t="s">
        <v>257</v>
      </c>
      <c r="Q209" s="2" t="s">
        <v>257</v>
      </c>
      <c r="R209" s="3" t="s">
        <v>258</v>
      </c>
    </row>
    <row r="210" spans="1:18">
      <c r="A210" s="2">
        <v>8</v>
      </c>
      <c r="B210" s="5" t="s">
        <v>212</v>
      </c>
      <c r="C210" s="5" t="s">
        <v>237</v>
      </c>
      <c r="D210" s="4">
        <v>8</v>
      </c>
      <c r="E210" s="6">
        <f t="shared" si="4"/>
        <v>0.30769230769230771</v>
      </c>
      <c r="F210" s="7">
        <v>74.854385964912282</v>
      </c>
      <c r="G210" s="4">
        <v>65</v>
      </c>
      <c r="H210" s="7">
        <v>138.5</v>
      </c>
      <c r="I210" s="4">
        <v>1</v>
      </c>
      <c r="J210" s="4">
        <v>1</v>
      </c>
      <c r="K210" s="8" t="s">
        <v>255</v>
      </c>
      <c r="L210" s="24">
        <v>8</v>
      </c>
      <c r="M210" s="38">
        <f t="shared" si="3"/>
        <v>8</v>
      </c>
      <c r="N210" s="4">
        <v>7</v>
      </c>
      <c r="O210" s="3" t="s">
        <v>832</v>
      </c>
      <c r="P210" s="2" t="s">
        <v>257</v>
      </c>
      <c r="Q210" s="2" t="s">
        <v>257</v>
      </c>
      <c r="R210" s="3" t="s">
        <v>258</v>
      </c>
    </row>
    <row r="211" spans="1:18">
      <c r="A211" s="2">
        <v>9</v>
      </c>
      <c r="B211" s="5" t="s">
        <v>213</v>
      </c>
      <c r="C211" s="5" t="s">
        <v>238</v>
      </c>
      <c r="D211" s="4">
        <v>9</v>
      </c>
      <c r="E211" s="6">
        <f t="shared" si="4"/>
        <v>0.34615384615384615</v>
      </c>
      <c r="F211" s="7">
        <v>73.906028368794324</v>
      </c>
      <c r="G211" s="4">
        <v>65</v>
      </c>
      <c r="H211" s="7">
        <v>141</v>
      </c>
      <c r="I211" s="4">
        <v>0</v>
      </c>
      <c r="J211" s="4">
        <v>0</v>
      </c>
      <c r="K211" s="8" t="s">
        <v>255</v>
      </c>
      <c r="L211" s="24">
        <v>7</v>
      </c>
      <c r="M211" s="38">
        <f t="shared" si="3"/>
        <v>8.6999999999999993</v>
      </c>
      <c r="N211" s="4">
        <v>9</v>
      </c>
      <c r="O211" s="3" t="s">
        <v>832</v>
      </c>
      <c r="P211" s="2" t="s">
        <v>257</v>
      </c>
      <c r="Q211" s="2" t="s">
        <v>257</v>
      </c>
      <c r="R211" s="3" t="s">
        <v>258</v>
      </c>
    </row>
    <row r="212" spans="1:18">
      <c r="A212" s="2">
        <v>10</v>
      </c>
      <c r="B212" s="5" t="s">
        <v>214</v>
      </c>
      <c r="C212" s="5" t="s">
        <v>239</v>
      </c>
      <c r="D212" s="4">
        <v>10</v>
      </c>
      <c r="E212" s="6">
        <f t="shared" si="4"/>
        <v>0.38461538461538464</v>
      </c>
      <c r="F212" s="7">
        <v>72.828671328671334</v>
      </c>
      <c r="G212" s="4">
        <v>65</v>
      </c>
      <c r="H212" s="7">
        <v>137.5</v>
      </c>
      <c r="I212" s="4">
        <v>2</v>
      </c>
      <c r="J212" s="4">
        <v>2</v>
      </c>
      <c r="K212" s="8" t="s">
        <v>255</v>
      </c>
      <c r="L212" s="24">
        <v>17</v>
      </c>
      <c r="M212" s="38">
        <f t="shared" si="3"/>
        <v>11.05</v>
      </c>
      <c r="N212" s="4">
        <v>10</v>
      </c>
      <c r="O212" s="3" t="s">
        <v>832</v>
      </c>
      <c r="P212" s="2" t="s">
        <v>257</v>
      </c>
      <c r="Q212" s="2" t="s">
        <v>257</v>
      </c>
      <c r="R212" s="3" t="s">
        <v>258</v>
      </c>
    </row>
    <row r="213" spans="1:18">
      <c r="A213" s="2">
        <v>11</v>
      </c>
      <c r="B213" s="5" t="s">
        <v>215</v>
      </c>
      <c r="C213" s="5" t="s">
        <v>240</v>
      </c>
      <c r="D213" s="4">
        <v>11</v>
      </c>
      <c r="E213" s="6">
        <f t="shared" si="4"/>
        <v>0.42307692307692307</v>
      </c>
      <c r="F213" s="7">
        <v>68.996503496503493</v>
      </c>
      <c r="G213" s="4">
        <v>65</v>
      </c>
      <c r="H213" s="7">
        <v>132.5</v>
      </c>
      <c r="I213" s="4">
        <v>4</v>
      </c>
      <c r="J213" s="4">
        <v>2</v>
      </c>
      <c r="K213" s="8" t="s">
        <v>255</v>
      </c>
      <c r="L213" s="24">
        <v>12</v>
      </c>
      <c r="M213" s="38">
        <f t="shared" si="3"/>
        <v>11.149999999999999</v>
      </c>
      <c r="N213" s="4">
        <v>11</v>
      </c>
      <c r="O213" s="3" t="s">
        <v>832</v>
      </c>
      <c r="P213" s="2" t="s">
        <v>257</v>
      </c>
      <c r="Q213" s="2" t="s">
        <v>257</v>
      </c>
      <c r="R213" s="3" t="s">
        <v>258</v>
      </c>
    </row>
    <row r="214" spans="1:18">
      <c r="A214" s="2">
        <v>12</v>
      </c>
      <c r="B214" s="5" t="s">
        <v>216</v>
      </c>
      <c r="C214" s="5" t="s">
        <v>241</v>
      </c>
      <c r="D214" s="4">
        <v>12</v>
      </c>
      <c r="E214" s="6">
        <f t="shared" si="4"/>
        <v>0.46153846153846156</v>
      </c>
      <c r="F214" s="7">
        <v>68.567241379310346</v>
      </c>
      <c r="G214" s="4">
        <v>67</v>
      </c>
      <c r="H214" s="7">
        <v>136</v>
      </c>
      <c r="I214" s="4">
        <v>3</v>
      </c>
      <c r="J214" s="4">
        <v>2</v>
      </c>
      <c r="K214" s="8" t="s">
        <v>255</v>
      </c>
      <c r="L214" s="24">
        <v>20</v>
      </c>
      <c r="M214" s="38">
        <f t="shared" si="3"/>
        <v>13.2</v>
      </c>
      <c r="N214" s="4">
        <v>14</v>
      </c>
      <c r="O214" s="3" t="s">
        <v>832</v>
      </c>
      <c r="P214" s="2" t="s">
        <v>257</v>
      </c>
      <c r="Q214" s="2" t="s">
        <v>257</v>
      </c>
      <c r="R214" s="3" t="s">
        <v>258</v>
      </c>
    </row>
    <row r="215" spans="1:18">
      <c r="A215" s="2">
        <v>13</v>
      </c>
      <c r="B215" s="5" t="s">
        <v>217</v>
      </c>
      <c r="C215" s="5" t="s">
        <v>242</v>
      </c>
      <c r="D215" s="4">
        <v>13</v>
      </c>
      <c r="E215" s="6">
        <f t="shared" si="4"/>
        <v>0.5</v>
      </c>
      <c r="F215" s="7">
        <v>66.15789473684211</v>
      </c>
      <c r="G215" s="4">
        <v>65</v>
      </c>
      <c r="H215" s="7">
        <v>130.5</v>
      </c>
      <c r="I215" s="4">
        <v>4</v>
      </c>
      <c r="J215" s="4">
        <v>2</v>
      </c>
      <c r="K215" s="8" t="s">
        <v>255</v>
      </c>
      <c r="L215" s="24">
        <v>9</v>
      </c>
      <c r="M215" s="38">
        <f t="shared" si="3"/>
        <v>12.399999999999999</v>
      </c>
      <c r="N215" s="4">
        <v>12</v>
      </c>
      <c r="O215" s="3" t="s">
        <v>832</v>
      </c>
      <c r="P215" s="2" t="s">
        <v>257</v>
      </c>
      <c r="Q215" s="2" t="s">
        <v>257</v>
      </c>
      <c r="R215" s="3" t="s">
        <v>258</v>
      </c>
    </row>
    <row r="216" spans="1:18">
      <c r="A216" s="2">
        <v>14</v>
      </c>
      <c r="B216" s="5" t="s">
        <v>218</v>
      </c>
      <c r="C216" s="5" t="s">
        <v>243</v>
      </c>
      <c r="D216" s="4">
        <v>14</v>
      </c>
      <c r="E216" s="6">
        <f t="shared" si="4"/>
        <v>0.53846153846153844</v>
      </c>
      <c r="F216" s="7">
        <v>65.941901408450704</v>
      </c>
      <c r="G216" s="4">
        <v>64</v>
      </c>
      <c r="H216" s="7">
        <v>124.5</v>
      </c>
      <c r="I216" s="4">
        <v>4</v>
      </c>
      <c r="J216" s="4">
        <v>4</v>
      </c>
      <c r="K216" s="8" t="s">
        <v>255</v>
      </c>
      <c r="L216" s="24">
        <v>4</v>
      </c>
      <c r="M216" s="38">
        <f t="shared" si="3"/>
        <v>12.5</v>
      </c>
      <c r="N216" s="4">
        <v>13</v>
      </c>
      <c r="O216" s="3" t="s">
        <v>832</v>
      </c>
      <c r="P216" s="2" t="s">
        <v>257</v>
      </c>
      <c r="Q216" s="2" t="s">
        <v>257</v>
      </c>
      <c r="R216" s="3" t="s">
        <v>258</v>
      </c>
    </row>
    <row r="217" spans="1:18">
      <c r="A217" s="2">
        <v>15</v>
      </c>
      <c r="B217" s="5" t="s">
        <v>219</v>
      </c>
      <c r="C217" s="5" t="s">
        <v>244</v>
      </c>
      <c r="D217" s="4">
        <v>15</v>
      </c>
      <c r="E217" s="6">
        <f t="shared" si="4"/>
        <v>0.57692307692307687</v>
      </c>
      <c r="F217" s="7">
        <v>65.90035587188612</v>
      </c>
      <c r="G217" s="4">
        <v>64</v>
      </c>
      <c r="H217" s="7">
        <v>126</v>
      </c>
      <c r="I217" s="4">
        <v>4</v>
      </c>
      <c r="J217" s="4">
        <v>4</v>
      </c>
      <c r="K217" s="8" t="s">
        <v>256</v>
      </c>
      <c r="L217" s="24">
        <v>10</v>
      </c>
      <c r="M217" s="38">
        <f t="shared" si="3"/>
        <v>14.25</v>
      </c>
      <c r="N217" s="4">
        <v>15</v>
      </c>
      <c r="O217" s="3" t="s">
        <v>832</v>
      </c>
      <c r="P217" s="2" t="s">
        <v>257</v>
      </c>
      <c r="Q217" s="2" t="s">
        <v>257</v>
      </c>
      <c r="R217" s="3" t="s">
        <v>258</v>
      </c>
    </row>
    <row r="218" spans="1:18">
      <c r="A218" s="2">
        <v>16</v>
      </c>
      <c r="B218" s="5" t="s">
        <v>220</v>
      </c>
      <c r="C218" s="5" t="s">
        <v>245</v>
      </c>
      <c r="D218" s="4">
        <v>16</v>
      </c>
      <c r="E218" s="6">
        <f t="shared" si="4"/>
        <v>0.61538461538461542</v>
      </c>
      <c r="F218" s="7">
        <v>63.201754385964911</v>
      </c>
      <c r="G218" s="4">
        <v>65</v>
      </c>
      <c r="H218" s="7">
        <v>123.5</v>
      </c>
      <c r="I218" s="4">
        <v>6</v>
      </c>
      <c r="J218" s="4">
        <v>5</v>
      </c>
      <c r="K218" s="8" t="s">
        <v>255</v>
      </c>
      <c r="L218" s="24">
        <v>13</v>
      </c>
      <c r="M218" s="38">
        <f t="shared" si="3"/>
        <v>15.549999999999999</v>
      </c>
      <c r="N218" s="4">
        <v>16</v>
      </c>
      <c r="O218" s="3" t="s">
        <v>832</v>
      </c>
      <c r="P218" s="2" t="s">
        <v>257</v>
      </c>
      <c r="Q218" s="2" t="s">
        <v>257</v>
      </c>
      <c r="R218" s="3" t="s">
        <v>258</v>
      </c>
    </row>
    <row r="219" spans="1:18">
      <c r="A219" s="2">
        <v>17</v>
      </c>
      <c r="B219" s="5" t="s">
        <v>221</v>
      </c>
      <c r="C219" s="5" t="s">
        <v>246</v>
      </c>
      <c r="D219" s="4">
        <v>17</v>
      </c>
      <c r="E219" s="6">
        <f t="shared" si="4"/>
        <v>0.65384615384615385</v>
      </c>
      <c r="F219" s="7">
        <v>60.085664335664333</v>
      </c>
      <c r="G219" s="4">
        <v>64</v>
      </c>
      <c r="H219" s="7">
        <v>116.5</v>
      </c>
      <c r="I219" s="4">
        <v>8</v>
      </c>
      <c r="J219" s="4">
        <v>3</v>
      </c>
      <c r="K219" s="8" t="s">
        <v>255</v>
      </c>
      <c r="L219" s="24">
        <v>21</v>
      </c>
      <c r="M219" s="38">
        <f t="shared" si="3"/>
        <v>17.599999999999998</v>
      </c>
      <c r="N219" s="4">
        <v>17</v>
      </c>
      <c r="O219" s="3" t="s">
        <v>832</v>
      </c>
      <c r="P219" s="2" t="s">
        <v>257</v>
      </c>
      <c r="Q219" s="2" t="s">
        <v>257</v>
      </c>
      <c r="R219" s="3" t="s">
        <v>258</v>
      </c>
    </row>
    <row r="220" spans="1:18">
      <c r="A220" s="2">
        <v>18</v>
      </c>
      <c r="B220" s="5" t="s">
        <v>222</v>
      </c>
      <c r="C220" s="5" t="s">
        <v>247</v>
      </c>
      <c r="D220" s="4">
        <v>18</v>
      </c>
      <c r="E220" s="6">
        <f t="shared" si="4"/>
        <v>0.69230769230769229</v>
      </c>
      <c r="F220" s="7">
        <v>59.4859649122807</v>
      </c>
      <c r="G220" s="4">
        <v>65</v>
      </c>
      <c r="H220" s="7">
        <v>116</v>
      </c>
      <c r="I220" s="4">
        <v>7</v>
      </c>
      <c r="J220" s="4">
        <v>6</v>
      </c>
      <c r="K220" s="8" t="s">
        <v>255</v>
      </c>
      <c r="L220" s="24">
        <v>16</v>
      </c>
      <c r="M220" s="38">
        <f t="shared" si="3"/>
        <v>17.7</v>
      </c>
      <c r="N220" s="4">
        <v>18</v>
      </c>
      <c r="O220" s="3" t="s">
        <v>832</v>
      </c>
      <c r="P220" s="2" t="s">
        <v>257</v>
      </c>
      <c r="Q220" s="2" t="s">
        <v>257</v>
      </c>
      <c r="R220" s="3" t="s">
        <v>258</v>
      </c>
    </row>
    <row r="221" spans="1:18">
      <c r="A221" s="2">
        <v>19</v>
      </c>
      <c r="B221" s="5" t="s">
        <v>223</v>
      </c>
      <c r="C221" s="5" t="s">
        <v>248</v>
      </c>
      <c r="D221" s="4">
        <v>19</v>
      </c>
      <c r="E221" s="6">
        <f t="shared" si="4"/>
        <v>0.73076923076923073</v>
      </c>
      <c r="F221" s="7">
        <v>58.641342756183747</v>
      </c>
      <c r="G221" s="4">
        <v>64</v>
      </c>
      <c r="H221" s="7">
        <v>111.5</v>
      </c>
      <c r="I221" s="4">
        <v>8</v>
      </c>
      <c r="J221" s="4">
        <v>6</v>
      </c>
      <c r="K221" s="8" t="s">
        <v>255</v>
      </c>
      <c r="L221" s="24">
        <v>19</v>
      </c>
      <c r="M221" s="38">
        <f t="shared" si="3"/>
        <v>19</v>
      </c>
      <c r="N221" s="4">
        <v>20</v>
      </c>
      <c r="O221" s="3" t="s">
        <v>832</v>
      </c>
      <c r="P221" s="2" t="s">
        <v>257</v>
      </c>
      <c r="Q221" s="2" t="s">
        <v>257</v>
      </c>
      <c r="R221" s="3" t="s">
        <v>258</v>
      </c>
    </row>
    <row r="222" spans="1:18">
      <c r="A222" s="2">
        <v>20</v>
      </c>
      <c r="B222" s="5" t="s">
        <v>224</v>
      </c>
      <c r="C222" s="5" t="s">
        <v>249</v>
      </c>
      <c r="D222" s="4">
        <v>20</v>
      </c>
      <c r="E222" s="6">
        <f t="shared" si="4"/>
        <v>0.76923076923076927</v>
      </c>
      <c r="F222" s="7">
        <v>54.618150684931507</v>
      </c>
      <c r="G222" s="4">
        <v>66</v>
      </c>
      <c r="H222" s="7">
        <v>112</v>
      </c>
      <c r="I222" s="4">
        <v>11</v>
      </c>
      <c r="J222" s="4">
        <v>6</v>
      </c>
      <c r="K222" s="8" t="s">
        <v>255</v>
      </c>
      <c r="L222" s="24">
        <v>24</v>
      </c>
      <c r="M222" s="38">
        <f t="shared" si="3"/>
        <v>20.6</v>
      </c>
      <c r="N222" s="4">
        <v>22</v>
      </c>
      <c r="O222" s="3" t="s">
        <v>832</v>
      </c>
      <c r="P222" s="2" t="s">
        <v>257</v>
      </c>
      <c r="Q222" s="2" t="s">
        <v>257</v>
      </c>
      <c r="R222" s="3" t="s">
        <v>258</v>
      </c>
    </row>
    <row r="223" spans="1:18">
      <c r="A223" s="2">
        <v>21</v>
      </c>
      <c r="B223" s="5" t="s">
        <v>225</v>
      </c>
      <c r="C223" s="5" t="s">
        <v>250</v>
      </c>
      <c r="D223" s="4">
        <v>21</v>
      </c>
      <c r="E223" s="6">
        <f t="shared" si="4"/>
        <v>0.80769230769230771</v>
      </c>
      <c r="F223" s="7">
        <v>54.404255319148938</v>
      </c>
      <c r="G223" s="4">
        <v>64</v>
      </c>
      <c r="H223" s="7">
        <v>101.5</v>
      </c>
      <c r="I223" s="4">
        <v>11</v>
      </c>
      <c r="J223" s="4">
        <v>9</v>
      </c>
      <c r="K223" s="8" t="s">
        <v>255</v>
      </c>
      <c r="L223" s="24">
        <v>1</v>
      </c>
      <c r="M223" s="38">
        <f t="shared" si="3"/>
        <v>17.999999999999996</v>
      </c>
      <c r="N223" s="4">
        <v>19</v>
      </c>
      <c r="O223" s="3" t="s">
        <v>832</v>
      </c>
      <c r="P223" s="2" t="s">
        <v>257</v>
      </c>
      <c r="Q223" s="2" t="s">
        <v>257</v>
      </c>
      <c r="R223" s="3" t="s">
        <v>258</v>
      </c>
    </row>
    <row r="224" spans="1:18">
      <c r="A224" s="2">
        <v>22</v>
      </c>
      <c r="B224" s="5" t="s">
        <v>226</v>
      </c>
      <c r="C224" s="5" t="s">
        <v>251</v>
      </c>
      <c r="D224" s="4">
        <v>22</v>
      </c>
      <c r="E224" s="6">
        <f t="shared" si="4"/>
        <v>0.84615384615384615</v>
      </c>
      <c r="F224" s="7">
        <v>51.921824104234531</v>
      </c>
      <c r="G224" s="4">
        <v>70</v>
      </c>
      <c r="H224" s="7">
        <v>106.75</v>
      </c>
      <c r="I224" s="4">
        <v>14</v>
      </c>
      <c r="J224" s="4">
        <v>8</v>
      </c>
      <c r="K224" s="8" t="s">
        <v>255</v>
      </c>
      <c r="L224" s="24">
        <v>22</v>
      </c>
      <c r="M224" s="38">
        <f t="shared" si="3"/>
        <v>22</v>
      </c>
      <c r="N224" s="4">
        <v>23</v>
      </c>
      <c r="O224" s="3" t="s">
        <v>832</v>
      </c>
      <c r="P224" s="2" t="s">
        <v>257</v>
      </c>
      <c r="Q224" s="2" t="s">
        <v>257</v>
      </c>
      <c r="R224" s="3" t="s">
        <v>258</v>
      </c>
    </row>
    <row r="225" spans="1:18">
      <c r="A225" s="2">
        <v>23</v>
      </c>
      <c r="B225" s="5" t="s">
        <v>227</v>
      </c>
      <c r="C225" s="5" t="s">
        <v>252</v>
      </c>
      <c r="D225" s="4">
        <v>23</v>
      </c>
      <c r="E225" s="6">
        <f t="shared" si="4"/>
        <v>0.88461538461538458</v>
      </c>
      <c r="F225" s="7">
        <v>49.14310954063604</v>
      </c>
      <c r="G225" s="4">
        <v>64</v>
      </c>
      <c r="H225" s="7">
        <v>98.5</v>
      </c>
      <c r="I225" s="4">
        <v>13</v>
      </c>
      <c r="J225" s="4">
        <v>6</v>
      </c>
      <c r="K225" s="8" t="s">
        <v>256</v>
      </c>
      <c r="L225" s="24">
        <v>5</v>
      </c>
      <c r="M225" s="38">
        <f t="shared" si="3"/>
        <v>20.3</v>
      </c>
      <c r="N225" s="4">
        <v>21</v>
      </c>
      <c r="O225" s="3" t="s">
        <v>832</v>
      </c>
      <c r="P225" s="2" t="s">
        <v>257</v>
      </c>
      <c r="Q225" s="2" t="s">
        <v>257</v>
      </c>
      <c r="R225" s="3" t="s">
        <v>258</v>
      </c>
    </row>
    <row r="226" spans="1:18">
      <c r="A226" s="2">
        <v>24</v>
      </c>
      <c r="B226" s="5" t="s">
        <v>228</v>
      </c>
      <c r="C226" s="5" t="s">
        <v>253</v>
      </c>
      <c r="D226" s="4">
        <v>24</v>
      </c>
      <c r="E226" s="6">
        <f t="shared" si="4"/>
        <v>0.92307692307692313</v>
      </c>
      <c r="F226" s="7">
        <v>45.485849056603776</v>
      </c>
      <c r="G226" s="4">
        <v>71</v>
      </c>
      <c r="H226" s="7">
        <v>96.5</v>
      </c>
      <c r="I226" s="4">
        <v>21</v>
      </c>
      <c r="J226" s="4">
        <v>15</v>
      </c>
      <c r="K226" s="8" t="s">
        <v>256</v>
      </c>
      <c r="L226" s="24">
        <v>25</v>
      </c>
      <c r="M226" s="38">
        <f t="shared" si="3"/>
        <v>24.15</v>
      </c>
      <c r="N226" s="4">
        <v>24</v>
      </c>
      <c r="O226" s="3" t="s">
        <v>832</v>
      </c>
      <c r="P226" s="2" t="s">
        <v>257</v>
      </c>
      <c r="Q226" s="2" t="s">
        <v>257</v>
      </c>
      <c r="R226" s="3" t="s">
        <v>258</v>
      </c>
    </row>
    <row r="227" spans="1:18">
      <c r="A227" s="2">
        <v>25</v>
      </c>
      <c r="B227" s="5" t="s">
        <v>229</v>
      </c>
      <c r="C227" s="5" t="s">
        <v>254</v>
      </c>
      <c r="D227" s="4">
        <v>25</v>
      </c>
      <c r="E227" s="6">
        <f t="shared" si="4"/>
        <v>0.96153846153846156</v>
      </c>
      <c r="F227" s="7">
        <v>40.774671052631582</v>
      </c>
      <c r="G227" s="4">
        <v>68</v>
      </c>
      <c r="H227" s="7">
        <v>86.5</v>
      </c>
      <c r="I227" s="4">
        <v>18</v>
      </c>
      <c r="J227" s="4">
        <v>10</v>
      </c>
      <c r="K227" s="8" t="s">
        <v>255</v>
      </c>
      <c r="L227" s="24">
        <v>23</v>
      </c>
      <c r="M227" s="38">
        <f t="shared" si="3"/>
        <v>24.7</v>
      </c>
      <c r="N227" s="4">
        <v>25</v>
      </c>
      <c r="O227" s="3" t="s">
        <v>832</v>
      </c>
      <c r="P227" s="2" t="s">
        <v>257</v>
      </c>
      <c r="Q227" s="2" t="s">
        <v>257</v>
      </c>
      <c r="R227" s="3" t="s">
        <v>258</v>
      </c>
    </row>
    <row r="228" spans="1:18">
      <c r="A228" s="2">
        <v>1</v>
      </c>
      <c r="B228" s="5" t="s">
        <v>261</v>
      </c>
      <c r="C228" s="5" t="s">
        <v>262</v>
      </c>
      <c r="D228" s="4">
        <v>1</v>
      </c>
      <c r="E228" s="6">
        <f t="shared" ref="E228:E259" si="5">D228/32</f>
        <v>3.125E-2</v>
      </c>
      <c r="F228" s="7">
        <v>90.271604938271608</v>
      </c>
      <c r="G228" s="4">
        <v>63</v>
      </c>
      <c r="H228" s="4">
        <v>141.75</v>
      </c>
      <c r="I228" s="4">
        <v>0</v>
      </c>
      <c r="J228" s="4">
        <v>0</v>
      </c>
      <c r="K228" s="8" t="s">
        <v>255</v>
      </c>
      <c r="L228" s="24">
        <v>6</v>
      </c>
      <c r="M228" s="38">
        <f t="shared" si="3"/>
        <v>1.75</v>
      </c>
      <c r="N228" s="4">
        <v>1</v>
      </c>
      <c r="O228" s="3" t="s">
        <v>833</v>
      </c>
      <c r="P228" s="2" t="s">
        <v>263</v>
      </c>
      <c r="Q228" s="2" t="s">
        <v>263</v>
      </c>
      <c r="R228" s="3" t="s">
        <v>264</v>
      </c>
    </row>
    <row r="229" spans="1:18">
      <c r="A229" s="2">
        <v>2</v>
      </c>
      <c r="B229" s="5" t="s">
        <v>265</v>
      </c>
      <c r="C229" s="5" t="s">
        <v>266</v>
      </c>
      <c r="D229" s="4">
        <v>2</v>
      </c>
      <c r="E229" s="6">
        <f t="shared" si="5"/>
        <v>6.25E-2</v>
      </c>
      <c r="F229" s="7">
        <v>89.786596119929456</v>
      </c>
      <c r="G229" s="4">
        <v>63</v>
      </c>
      <c r="H229" s="4">
        <v>141.75</v>
      </c>
      <c r="I229" s="4">
        <v>0</v>
      </c>
      <c r="J229" s="4">
        <v>0</v>
      </c>
      <c r="K229" s="8" t="s">
        <v>255</v>
      </c>
      <c r="L229" s="24">
        <v>15</v>
      </c>
      <c r="M229" s="38">
        <f t="shared" si="3"/>
        <v>3.95</v>
      </c>
      <c r="N229" s="4">
        <v>2</v>
      </c>
      <c r="O229" s="3" t="s">
        <v>833</v>
      </c>
      <c r="P229" s="2" t="s">
        <v>263</v>
      </c>
      <c r="Q229" s="2" t="s">
        <v>263</v>
      </c>
      <c r="R229" s="3" t="s">
        <v>264</v>
      </c>
    </row>
    <row r="230" spans="1:18">
      <c r="A230" s="2">
        <v>3</v>
      </c>
      <c r="B230" s="5" t="s">
        <v>267</v>
      </c>
      <c r="C230" s="5" t="s">
        <v>268</v>
      </c>
      <c r="D230" s="4">
        <v>3</v>
      </c>
      <c r="E230" s="6">
        <f t="shared" si="5"/>
        <v>9.375E-2</v>
      </c>
      <c r="F230" s="7">
        <v>86.366024518388798</v>
      </c>
      <c r="G230" s="4">
        <v>63</v>
      </c>
      <c r="H230" s="4">
        <v>142.75</v>
      </c>
      <c r="I230" s="4">
        <v>0</v>
      </c>
      <c r="J230" s="4">
        <v>0</v>
      </c>
      <c r="K230" s="8" t="s">
        <v>255</v>
      </c>
      <c r="L230" s="24">
        <v>13</v>
      </c>
      <c r="M230" s="38">
        <f t="shared" si="3"/>
        <v>4.5</v>
      </c>
      <c r="N230" s="4">
        <v>3</v>
      </c>
      <c r="O230" s="3" t="s">
        <v>833</v>
      </c>
      <c r="P230" s="2" t="s">
        <v>263</v>
      </c>
      <c r="Q230" s="2" t="s">
        <v>263</v>
      </c>
      <c r="R230" s="3" t="s">
        <v>264</v>
      </c>
    </row>
    <row r="231" spans="1:18">
      <c r="A231" s="2">
        <v>4</v>
      </c>
      <c r="B231" s="5" t="s">
        <v>269</v>
      </c>
      <c r="C231" s="5" t="s">
        <v>270</v>
      </c>
      <c r="D231" s="4">
        <v>4</v>
      </c>
      <c r="E231" s="6">
        <f t="shared" si="5"/>
        <v>0.125</v>
      </c>
      <c r="F231" s="7">
        <v>84.911917098445599</v>
      </c>
      <c r="G231" s="4">
        <v>65</v>
      </c>
      <c r="H231" s="4">
        <v>144.25</v>
      </c>
      <c r="I231" s="4">
        <v>1</v>
      </c>
      <c r="J231" s="4">
        <v>1</v>
      </c>
      <c r="K231" s="8" t="s">
        <v>255</v>
      </c>
      <c r="L231" s="24">
        <v>10</v>
      </c>
      <c r="M231" s="38">
        <f t="shared" si="3"/>
        <v>4.9000000000000004</v>
      </c>
      <c r="N231" s="4">
        <v>4</v>
      </c>
      <c r="O231" s="3" t="s">
        <v>833</v>
      </c>
      <c r="P231" s="2" t="s">
        <v>263</v>
      </c>
      <c r="Q231" s="2" t="s">
        <v>263</v>
      </c>
      <c r="R231" s="3" t="s">
        <v>264</v>
      </c>
    </row>
    <row r="232" spans="1:18">
      <c r="A232" s="2">
        <v>5</v>
      </c>
      <c r="B232" s="5" t="s">
        <v>271</v>
      </c>
      <c r="C232" s="5" t="s">
        <v>272</v>
      </c>
      <c r="D232" s="4">
        <v>5</v>
      </c>
      <c r="E232" s="6">
        <f t="shared" si="5"/>
        <v>0.15625</v>
      </c>
      <c r="F232" s="7">
        <v>84.323792486583187</v>
      </c>
      <c r="G232" s="4">
        <v>62</v>
      </c>
      <c r="H232" s="4">
        <v>139.75</v>
      </c>
      <c r="I232" s="4">
        <v>0</v>
      </c>
      <c r="J232" s="4">
        <v>0</v>
      </c>
      <c r="K232" s="8" t="s">
        <v>255</v>
      </c>
      <c r="L232" s="24">
        <v>28</v>
      </c>
      <c r="M232" s="38">
        <f t="shared" si="3"/>
        <v>8.4499999999999993</v>
      </c>
      <c r="N232" s="4">
        <v>8</v>
      </c>
      <c r="O232" s="3" t="s">
        <v>833</v>
      </c>
      <c r="P232" s="2" t="s">
        <v>263</v>
      </c>
      <c r="Q232" s="2" t="s">
        <v>263</v>
      </c>
      <c r="R232" s="3" t="s">
        <v>264</v>
      </c>
    </row>
    <row r="233" spans="1:18">
      <c r="A233" s="2">
        <v>6</v>
      </c>
      <c r="B233" s="5" t="s">
        <v>273</v>
      </c>
      <c r="C233" s="5" t="s">
        <v>274</v>
      </c>
      <c r="D233" s="4">
        <v>6</v>
      </c>
      <c r="E233" s="6">
        <f t="shared" si="5"/>
        <v>0.1875</v>
      </c>
      <c r="F233" s="7">
        <v>84.255772646536414</v>
      </c>
      <c r="G233" s="4">
        <v>62</v>
      </c>
      <c r="H233" s="4">
        <v>140.75</v>
      </c>
      <c r="I233" s="4">
        <v>0</v>
      </c>
      <c r="J233" s="4">
        <v>0</v>
      </c>
      <c r="K233" s="8" t="s">
        <v>255</v>
      </c>
      <c r="L233" s="24">
        <v>2</v>
      </c>
      <c r="M233" s="38">
        <f t="shared" si="3"/>
        <v>5.3999999999999995</v>
      </c>
      <c r="N233" s="4">
        <v>5</v>
      </c>
      <c r="O233" s="3" t="s">
        <v>833</v>
      </c>
      <c r="P233" s="2" t="s">
        <v>263</v>
      </c>
      <c r="Q233" s="2" t="s">
        <v>263</v>
      </c>
      <c r="R233" s="3" t="s">
        <v>264</v>
      </c>
    </row>
    <row r="234" spans="1:18">
      <c r="A234" s="2">
        <v>7</v>
      </c>
      <c r="B234" s="5" t="s">
        <v>275</v>
      </c>
      <c r="C234" s="5" t="s">
        <v>276</v>
      </c>
      <c r="D234" s="4">
        <v>7</v>
      </c>
      <c r="E234" s="6">
        <f t="shared" si="5"/>
        <v>0.21875</v>
      </c>
      <c r="F234" s="7">
        <v>81.807355516637472</v>
      </c>
      <c r="G234" s="4">
        <v>64</v>
      </c>
      <c r="H234" s="4">
        <v>142.75</v>
      </c>
      <c r="I234" s="4">
        <v>0</v>
      </c>
      <c r="J234" s="4">
        <v>0</v>
      </c>
      <c r="K234" s="8" t="s">
        <v>255</v>
      </c>
      <c r="L234" s="24">
        <v>4</v>
      </c>
      <c r="M234" s="38">
        <f t="shared" si="3"/>
        <v>6.55</v>
      </c>
      <c r="N234" s="4">
        <v>6</v>
      </c>
      <c r="O234" s="3" t="s">
        <v>833</v>
      </c>
      <c r="P234" s="2" t="s">
        <v>263</v>
      </c>
      <c r="Q234" s="2" t="s">
        <v>263</v>
      </c>
      <c r="R234" s="3" t="s">
        <v>264</v>
      </c>
    </row>
    <row r="235" spans="1:18">
      <c r="A235" s="2">
        <v>8</v>
      </c>
      <c r="B235" s="5" t="s">
        <v>277</v>
      </c>
      <c r="C235" s="5" t="s">
        <v>278</v>
      </c>
      <c r="D235" s="4">
        <v>8</v>
      </c>
      <c r="E235" s="6">
        <f t="shared" si="5"/>
        <v>0.25</v>
      </c>
      <c r="F235" s="7">
        <v>81.713043478260872</v>
      </c>
      <c r="G235" s="4">
        <v>64</v>
      </c>
      <c r="H235" s="4">
        <v>143.75</v>
      </c>
      <c r="I235" s="4">
        <v>0</v>
      </c>
      <c r="J235" s="4">
        <v>0</v>
      </c>
      <c r="K235" s="8" t="s">
        <v>255</v>
      </c>
      <c r="L235" s="24">
        <v>1</v>
      </c>
      <c r="M235" s="38">
        <f t="shared" si="3"/>
        <v>6.95</v>
      </c>
      <c r="N235" s="4">
        <v>7</v>
      </c>
      <c r="O235" s="3" t="s">
        <v>833</v>
      </c>
      <c r="P235" s="2" t="s">
        <v>263</v>
      </c>
      <c r="Q235" s="2" t="s">
        <v>263</v>
      </c>
      <c r="R235" s="3" t="s">
        <v>264</v>
      </c>
    </row>
    <row r="236" spans="1:18">
      <c r="A236" s="2">
        <v>9</v>
      </c>
      <c r="B236" s="5" t="s">
        <v>279</v>
      </c>
      <c r="C236" s="5" t="s">
        <v>280</v>
      </c>
      <c r="D236" s="4">
        <v>9</v>
      </c>
      <c r="E236" s="6">
        <f t="shared" si="5"/>
        <v>0.28125</v>
      </c>
      <c r="F236" s="7">
        <v>81.44869565217391</v>
      </c>
      <c r="G236" s="4">
        <v>64</v>
      </c>
      <c r="H236" s="4">
        <v>143.75</v>
      </c>
      <c r="I236" s="4">
        <v>0</v>
      </c>
      <c r="J236" s="4">
        <v>0</v>
      </c>
      <c r="K236" s="8" t="s">
        <v>255</v>
      </c>
      <c r="L236" s="24">
        <v>9</v>
      </c>
      <c r="M236" s="38">
        <f t="shared" si="3"/>
        <v>9</v>
      </c>
      <c r="N236" s="4">
        <v>9</v>
      </c>
      <c r="O236" s="3" t="s">
        <v>833</v>
      </c>
      <c r="P236" s="2" t="s">
        <v>263</v>
      </c>
      <c r="Q236" s="2" t="s">
        <v>263</v>
      </c>
      <c r="R236" s="3" t="s">
        <v>264</v>
      </c>
    </row>
    <row r="237" spans="1:18">
      <c r="A237" s="2">
        <v>10</v>
      </c>
      <c r="B237" s="5" t="s">
        <v>281</v>
      </c>
      <c r="C237" s="5" t="s">
        <v>282</v>
      </c>
      <c r="D237" s="4">
        <v>10</v>
      </c>
      <c r="E237" s="6">
        <f t="shared" si="5"/>
        <v>0.3125</v>
      </c>
      <c r="F237" s="7">
        <v>79.917107583774253</v>
      </c>
      <c r="G237" s="4">
        <v>63</v>
      </c>
      <c r="H237" s="4">
        <v>141.75</v>
      </c>
      <c r="I237" s="4">
        <v>0</v>
      </c>
      <c r="J237" s="4">
        <v>0</v>
      </c>
      <c r="K237" s="8" t="s">
        <v>255</v>
      </c>
      <c r="L237" s="24">
        <v>32</v>
      </c>
      <c r="M237" s="38">
        <f t="shared" si="3"/>
        <v>13.3</v>
      </c>
      <c r="N237" s="4">
        <v>12</v>
      </c>
      <c r="O237" s="3" t="s">
        <v>833</v>
      </c>
      <c r="P237" s="2" t="s">
        <v>263</v>
      </c>
      <c r="Q237" s="2" t="s">
        <v>263</v>
      </c>
      <c r="R237" s="3" t="s">
        <v>264</v>
      </c>
    </row>
    <row r="238" spans="1:18">
      <c r="A238" s="2">
        <v>11</v>
      </c>
      <c r="B238" s="5" t="s">
        <v>283</v>
      </c>
      <c r="C238" s="5" t="s">
        <v>284</v>
      </c>
      <c r="D238" s="4">
        <v>11</v>
      </c>
      <c r="E238" s="6">
        <f t="shared" si="5"/>
        <v>0.34375</v>
      </c>
      <c r="F238" s="7">
        <v>79.309734513274336</v>
      </c>
      <c r="G238" s="4">
        <v>62</v>
      </c>
      <c r="H238" s="4">
        <v>141.25</v>
      </c>
      <c r="I238" s="4">
        <v>0</v>
      </c>
      <c r="J238" s="4">
        <v>0</v>
      </c>
      <c r="K238" s="8" t="s">
        <v>255</v>
      </c>
      <c r="L238" s="24">
        <v>19</v>
      </c>
      <c r="M238" s="38">
        <f t="shared" si="3"/>
        <v>12.2</v>
      </c>
      <c r="N238" s="4">
        <v>11</v>
      </c>
      <c r="O238" s="3" t="s">
        <v>833</v>
      </c>
      <c r="P238" s="2" t="s">
        <v>263</v>
      </c>
      <c r="Q238" s="2" t="s">
        <v>263</v>
      </c>
      <c r="R238" s="3" t="s">
        <v>264</v>
      </c>
    </row>
    <row r="239" spans="1:18">
      <c r="A239" s="2">
        <v>12</v>
      </c>
      <c r="B239" s="5" t="s">
        <v>285</v>
      </c>
      <c r="C239" s="5" t="s">
        <v>286</v>
      </c>
      <c r="D239" s="4">
        <v>12</v>
      </c>
      <c r="E239" s="6">
        <f t="shared" si="5"/>
        <v>0.375</v>
      </c>
      <c r="F239" s="7">
        <v>79.055459272097053</v>
      </c>
      <c r="G239" s="4">
        <v>64</v>
      </c>
      <c r="H239" s="4">
        <v>143.75</v>
      </c>
      <c r="I239" s="4">
        <v>1</v>
      </c>
      <c r="J239" s="4">
        <v>1</v>
      </c>
      <c r="K239" s="8" t="s">
        <v>255</v>
      </c>
      <c r="L239" s="24">
        <v>8</v>
      </c>
      <c r="M239" s="38">
        <f t="shared" si="3"/>
        <v>11.399999999999999</v>
      </c>
      <c r="N239" s="4">
        <v>10</v>
      </c>
      <c r="O239" s="3" t="s">
        <v>833</v>
      </c>
      <c r="P239" s="2" t="s">
        <v>263</v>
      </c>
      <c r="Q239" s="2" t="s">
        <v>263</v>
      </c>
      <c r="R239" s="3" t="s">
        <v>264</v>
      </c>
    </row>
    <row r="240" spans="1:18">
      <c r="A240" s="2">
        <v>13</v>
      </c>
      <c r="B240" s="5" t="s">
        <v>287</v>
      </c>
      <c r="C240" s="5" t="s">
        <v>288</v>
      </c>
      <c r="D240" s="4">
        <v>13</v>
      </c>
      <c r="E240" s="6">
        <f t="shared" si="5"/>
        <v>0.40625</v>
      </c>
      <c r="F240" s="7">
        <v>78.070546737213405</v>
      </c>
      <c r="G240" s="4">
        <v>63</v>
      </c>
      <c r="H240" s="4">
        <v>141.75</v>
      </c>
      <c r="I240" s="4">
        <v>0</v>
      </c>
      <c r="J240" s="4">
        <v>0</v>
      </c>
      <c r="K240" s="8" t="s">
        <v>255</v>
      </c>
      <c r="L240" s="24">
        <v>23</v>
      </c>
      <c r="M240" s="38">
        <f t="shared" si="3"/>
        <v>14.499999999999998</v>
      </c>
      <c r="N240" s="4">
        <v>14</v>
      </c>
      <c r="O240" s="3" t="s">
        <v>833</v>
      </c>
      <c r="P240" s="2" t="s">
        <v>263</v>
      </c>
      <c r="Q240" s="2" t="s">
        <v>263</v>
      </c>
      <c r="R240" s="3" t="s">
        <v>264</v>
      </c>
    </row>
    <row r="241" spans="1:18">
      <c r="A241" s="2">
        <v>14</v>
      </c>
      <c r="B241" s="5" t="s">
        <v>289</v>
      </c>
      <c r="C241" s="5" t="s">
        <v>290</v>
      </c>
      <c r="D241" s="4">
        <v>14</v>
      </c>
      <c r="E241" s="6">
        <f t="shared" si="5"/>
        <v>0.4375</v>
      </c>
      <c r="F241" s="7">
        <v>77.716521739130428</v>
      </c>
      <c r="G241" s="4">
        <v>65</v>
      </c>
      <c r="H241" s="4">
        <v>137.75</v>
      </c>
      <c r="I241" s="4">
        <v>2</v>
      </c>
      <c r="J241" s="4">
        <v>1</v>
      </c>
      <c r="K241" s="8" t="s">
        <v>255</v>
      </c>
      <c r="L241" s="24">
        <v>12</v>
      </c>
      <c r="M241" s="38">
        <f t="shared" si="3"/>
        <v>13.7</v>
      </c>
      <c r="N241" s="4">
        <v>13</v>
      </c>
      <c r="O241" s="3" t="s">
        <v>833</v>
      </c>
      <c r="P241" s="2" t="s">
        <v>263</v>
      </c>
      <c r="Q241" s="2" t="s">
        <v>263</v>
      </c>
      <c r="R241" s="3" t="s">
        <v>264</v>
      </c>
    </row>
    <row r="242" spans="1:18">
      <c r="A242" s="2">
        <v>15</v>
      </c>
      <c r="B242" s="5" t="s">
        <v>291</v>
      </c>
      <c r="C242" s="5" t="s">
        <v>292</v>
      </c>
      <c r="D242" s="4">
        <v>15</v>
      </c>
      <c r="E242" s="6">
        <f t="shared" si="5"/>
        <v>0.46875</v>
      </c>
      <c r="F242" s="7">
        <v>77.446017699115046</v>
      </c>
      <c r="G242" s="4">
        <v>63</v>
      </c>
      <c r="H242" s="4">
        <v>136.75</v>
      </c>
      <c r="I242" s="4">
        <v>2</v>
      </c>
      <c r="J242" s="4">
        <v>1</v>
      </c>
      <c r="K242" s="8" t="s">
        <v>255</v>
      </c>
      <c r="L242" s="24">
        <v>24</v>
      </c>
      <c r="M242" s="38">
        <f t="shared" si="3"/>
        <v>16.350000000000001</v>
      </c>
      <c r="N242" s="4">
        <v>16</v>
      </c>
      <c r="O242" s="3" t="s">
        <v>833</v>
      </c>
      <c r="P242" s="2" t="s">
        <v>263</v>
      </c>
      <c r="Q242" s="2" t="s">
        <v>263</v>
      </c>
      <c r="R242" s="3" t="s">
        <v>264</v>
      </c>
    </row>
    <row r="243" spans="1:18">
      <c r="A243" s="2">
        <v>16</v>
      </c>
      <c r="B243" s="5" t="s">
        <v>293</v>
      </c>
      <c r="C243" s="5" t="s">
        <v>294</v>
      </c>
      <c r="D243" s="4">
        <v>16</v>
      </c>
      <c r="E243" s="6">
        <f t="shared" si="5"/>
        <v>0.5</v>
      </c>
      <c r="F243" s="7">
        <v>75.897746967071058</v>
      </c>
      <c r="G243" s="4">
        <v>64</v>
      </c>
      <c r="H243" s="4">
        <v>140.25</v>
      </c>
      <c r="I243" s="4">
        <v>1</v>
      </c>
      <c r="J243" s="4">
        <v>1</v>
      </c>
      <c r="K243" s="8" t="s">
        <v>255</v>
      </c>
      <c r="L243" s="24">
        <v>18</v>
      </c>
      <c r="M243" s="38">
        <f t="shared" si="3"/>
        <v>16.3</v>
      </c>
      <c r="N243" s="4">
        <v>15</v>
      </c>
      <c r="O243" s="3" t="s">
        <v>833</v>
      </c>
      <c r="P243" s="2" t="s">
        <v>263</v>
      </c>
      <c r="Q243" s="2" t="s">
        <v>263</v>
      </c>
      <c r="R243" s="3" t="s">
        <v>264</v>
      </c>
    </row>
    <row r="244" spans="1:18">
      <c r="A244" s="2">
        <v>17</v>
      </c>
      <c r="B244" s="5" t="s">
        <v>295</v>
      </c>
      <c r="C244" s="5" t="s">
        <v>296</v>
      </c>
      <c r="D244" s="4">
        <v>17</v>
      </c>
      <c r="E244" s="6">
        <f t="shared" si="5"/>
        <v>0.53125</v>
      </c>
      <c r="F244" s="7">
        <v>75.294532627865962</v>
      </c>
      <c r="G244" s="4">
        <v>63</v>
      </c>
      <c r="H244" s="4">
        <v>137.75</v>
      </c>
      <c r="I244" s="4">
        <v>1</v>
      </c>
      <c r="J244" s="4">
        <v>1</v>
      </c>
      <c r="K244" s="8" t="s">
        <v>255</v>
      </c>
      <c r="L244" s="24">
        <v>29</v>
      </c>
      <c r="M244" s="38">
        <f t="shared" si="3"/>
        <v>18.799999999999997</v>
      </c>
      <c r="N244" s="4">
        <v>19</v>
      </c>
      <c r="O244" s="3" t="s">
        <v>833</v>
      </c>
      <c r="P244" s="2" t="s">
        <v>263</v>
      </c>
      <c r="Q244" s="2" t="s">
        <v>263</v>
      </c>
      <c r="R244" s="3" t="s">
        <v>264</v>
      </c>
    </row>
    <row r="245" spans="1:18">
      <c r="A245" s="2">
        <v>18</v>
      </c>
      <c r="B245" s="5" t="s">
        <v>297</v>
      </c>
      <c r="C245" s="5" t="s">
        <v>298</v>
      </c>
      <c r="D245" s="4">
        <v>18</v>
      </c>
      <c r="E245" s="6">
        <f t="shared" si="5"/>
        <v>0.5625</v>
      </c>
      <c r="F245" s="7">
        <v>75.033450704225359</v>
      </c>
      <c r="G245" s="4">
        <v>63</v>
      </c>
      <c r="H245" s="4">
        <v>136</v>
      </c>
      <c r="I245" s="4">
        <v>1</v>
      </c>
      <c r="J245" s="4">
        <v>1</v>
      </c>
      <c r="K245" s="8" t="s">
        <v>255</v>
      </c>
      <c r="L245" s="24">
        <v>17</v>
      </c>
      <c r="M245" s="38">
        <f t="shared" si="3"/>
        <v>17.849999999999998</v>
      </c>
      <c r="N245" s="4">
        <v>18</v>
      </c>
      <c r="O245" s="3" t="s">
        <v>833</v>
      </c>
      <c r="P245" s="2" t="s">
        <v>263</v>
      </c>
      <c r="Q245" s="2" t="s">
        <v>263</v>
      </c>
      <c r="R245" s="3" t="s">
        <v>264</v>
      </c>
    </row>
    <row r="246" spans="1:18">
      <c r="A246" s="2">
        <v>19</v>
      </c>
      <c r="B246" s="5" t="s">
        <v>299</v>
      </c>
      <c r="C246" s="5" t="s">
        <v>300</v>
      </c>
      <c r="D246" s="4">
        <v>19</v>
      </c>
      <c r="E246" s="6">
        <f t="shared" si="5"/>
        <v>0.59375</v>
      </c>
      <c r="F246" s="7">
        <v>73.351304347826087</v>
      </c>
      <c r="G246" s="4">
        <v>64</v>
      </c>
      <c r="H246" s="4">
        <v>135.25</v>
      </c>
      <c r="I246" s="4">
        <v>3</v>
      </c>
      <c r="J246" s="4">
        <v>2</v>
      </c>
      <c r="K246" s="8" t="s">
        <v>255</v>
      </c>
      <c r="L246" s="24">
        <v>5</v>
      </c>
      <c r="M246" s="38">
        <f t="shared" si="3"/>
        <v>16.899999999999999</v>
      </c>
      <c r="N246" s="4">
        <v>17</v>
      </c>
      <c r="O246" s="3" t="s">
        <v>833</v>
      </c>
      <c r="P246" s="2" t="s">
        <v>263</v>
      </c>
      <c r="Q246" s="2" t="s">
        <v>263</v>
      </c>
      <c r="R246" s="3" t="s">
        <v>264</v>
      </c>
    </row>
    <row r="247" spans="1:18">
      <c r="A247" s="2">
        <v>20</v>
      </c>
      <c r="B247" s="5" t="s">
        <v>301</v>
      </c>
      <c r="C247" s="5" t="s">
        <v>302</v>
      </c>
      <c r="D247" s="4">
        <v>20</v>
      </c>
      <c r="E247" s="6">
        <f t="shared" si="5"/>
        <v>0.625</v>
      </c>
      <c r="F247" s="7">
        <v>72.901234567901241</v>
      </c>
      <c r="G247" s="4">
        <v>63</v>
      </c>
      <c r="H247" s="4">
        <v>137.75</v>
      </c>
      <c r="I247" s="4">
        <v>1</v>
      </c>
      <c r="J247" s="4">
        <v>1</v>
      </c>
      <c r="K247" s="8" t="s">
        <v>255</v>
      </c>
      <c r="L247" s="24">
        <v>31</v>
      </c>
      <c r="M247" s="38">
        <f t="shared" si="3"/>
        <v>21.65</v>
      </c>
      <c r="N247" s="4">
        <v>23</v>
      </c>
      <c r="O247" s="3" t="s">
        <v>833</v>
      </c>
      <c r="P247" s="2" t="s">
        <v>263</v>
      </c>
      <c r="Q247" s="2" t="s">
        <v>263</v>
      </c>
      <c r="R247" s="3" t="s">
        <v>264</v>
      </c>
    </row>
    <row r="248" spans="1:18">
      <c r="A248" s="2">
        <v>21</v>
      </c>
      <c r="B248" s="5" t="s">
        <v>303</v>
      </c>
      <c r="C248" s="5" t="s">
        <v>304</v>
      </c>
      <c r="D248" s="4">
        <v>21</v>
      </c>
      <c r="E248" s="6">
        <f t="shared" si="5"/>
        <v>0.65625</v>
      </c>
      <c r="F248" s="7">
        <v>72.712305025996528</v>
      </c>
      <c r="G248" s="4">
        <v>64</v>
      </c>
      <c r="H248" s="4">
        <v>133.25</v>
      </c>
      <c r="I248" s="4">
        <v>3</v>
      </c>
      <c r="J248" s="4">
        <v>2</v>
      </c>
      <c r="K248" s="8" t="s">
        <v>255</v>
      </c>
      <c r="L248" s="24">
        <v>25</v>
      </c>
      <c r="M248" s="38">
        <f t="shared" si="3"/>
        <v>21.599999999999998</v>
      </c>
      <c r="N248" s="4">
        <v>22</v>
      </c>
      <c r="O248" s="3" t="s">
        <v>833</v>
      </c>
      <c r="P248" s="2" t="s">
        <v>263</v>
      </c>
      <c r="Q248" s="2" t="s">
        <v>263</v>
      </c>
      <c r="R248" s="3" t="s">
        <v>264</v>
      </c>
    </row>
    <row r="249" spans="1:18">
      <c r="A249" s="2">
        <v>22</v>
      </c>
      <c r="B249" s="5" t="s">
        <v>305</v>
      </c>
      <c r="C249" s="5" t="s">
        <v>306</v>
      </c>
      <c r="D249" s="4">
        <v>22</v>
      </c>
      <c r="E249" s="6">
        <f t="shared" si="5"/>
        <v>0.6875</v>
      </c>
      <c r="F249" s="7">
        <v>71.781085814360765</v>
      </c>
      <c r="G249" s="4">
        <v>64</v>
      </c>
      <c r="H249" s="4">
        <v>128.75</v>
      </c>
      <c r="I249" s="4">
        <v>3</v>
      </c>
      <c r="J249" s="4">
        <v>3</v>
      </c>
      <c r="K249" s="8" t="s">
        <v>255</v>
      </c>
      <c r="L249" s="24">
        <v>14</v>
      </c>
      <c r="M249" s="38">
        <f t="shared" si="3"/>
        <v>20.8</v>
      </c>
      <c r="N249" s="4">
        <v>21</v>
      </c>
      <c r="O249" s="3" t="s">
        <v>833</v>
      </c>
      <c r="P249" s="2" t="s">
        <v>263</v>
      </c>
      <c r="Q249" s="2" t="s">
        <v>263</v>
      </c>
      <c r="R249" s="3" t="s">
        <v>264</v>
      </c>
    </row>
    <row r="250" spans="1:18">
      <c r="A250" s="2">
        <v>23</v>
      </c>
      <c r="B250" s="5" t="s">
        <v>307</v>
      </c>
      <c r="C250" s="5" t="s">
        <v>308</v>
      </c>
      <c r="D250" s="4">
        <v>23</v>
      </c>
      <c r="E250" s="6">
        <f t="shared" si="5"/>
        <v>0.71875</v>
      </c>
      <c r="F250" s="7">
        <v>71.204903677758324</v>
      </c>
      <c r="G250" s="4">
        <v>63</v>
      </c>
      <c r="H250" s="4">
        <v>136.75</v>
      </c>
      <c r="I250" s="4">
        <v>2</v>
      </c>
      <c r="J250" s="4">
        <v>1</v>
      </c>
      <c r="K250" s="8" t="s">
        <v>255</v>
      </c>
      <c r="L250" s="24">
        <v>7</v>
      </c>
      <c r="M250" s="38">
        <f t="shared" si="3"/>
        <v>20.6</v>
      </c>
      <c r="N250" s="4">
        <v>20</v>
      </c>
      <c r="O250" s="3" t="s">
        <v>833</v>
      </c>
      <c r="P250" s="2" t="s">
        <v>263</v>
      </c>
      <c r="Q250" s="2" t="s">
        <v>263</v>
      </c>
      <c r="R250" s="3" t="s">
        <v>264</v>
      </c>
    </row>
    <row r="251" spans="1:18">
      <c r="A251" s="2">
        <v>24</v>
      </c>
      <c r="B251" s="5" t="s">
        <v>309</v>
      </c>
      <c r="C251" s="5" t="s">
        <v>310</v>
      </c>
      <c r="D251" s="4">
        <v>24</v>
      </c>
      <c r="E251" s="6">
        <f t="shared" si="5"/>
        <v>0.75</v>
      </c>
      <c r="F251" s="7">
        <v>70.59147424511545</v>
      </c>
      <c r="G251" s="4">
        <v>62</v>
      </c>
      <c r="H251" s="4">
        <v>132.75</v>
      </c>
      <c r="I251" s="4">
        <v>2</v>
      </c>
      <c r="J251" s="4">
        <v>1</v>
      </c>
      <c r="K251" s="8" t="s">
        <v>255</v>
      </c>
      <c r="L251" s="24">
        <v>20</v>
      </c>
      <c r="M251" s="38">
        <f t="shared" si="3"/>
        <v>23.4</v>
      </c>
      <c r="N251" s="4">
        <v>24</v>
      </c>
      <c r="O251" s="3" t="s">
        <v>833</v>
      </c>
      <c r="P251" s="2" t="s">
        <v>263</v>
      </c>
      <c r="Q251" s="2" t="s">
        <v>263</v>
      </c>
      <c r="R251" s="3" t="s">
        <v>264</v>
      </c>
    </row>
    <row r="252" spans="1:18">
      <c r="A252" s="2">
        <v>25</v>
      </c>
      <c r="B252" s="5" t="s">
        <v>311</v>
      </c>
      <c r="C252" s="5" t="s">
        <v>312</v>
      </c>
      <c r="D252" s="4">
        <v>25</v>
      </c>
      <c r="E252" s="6">
        <f t="shared" si="5"/>
        <v>0.78125</v>
      </c>
      <c r="F252" s="7">
        <v>67.952042628774421</v>
      </c>
      <c r="G252" s="4">
        <v>62</v>
      </c>
      <c r="H252" s="4">
        <v>130.75</v>
      </c>
      <c r="I252" s="4">
        <v>3</v>
      </c>
      <c r="J252" s="4">
        <v>3</v>
      </c>
      <c r="K252" s="8" t="s">
        <v>255</v>
      </c>
      <c r="L252" s="24">
        <v>26</v>
      </c>
      <c r="M252" s="38">
        <f t="shared" si="3"/>
        <v>25.15</v>
      </c>
      <c r="N252" s="4">
        <v>27</v>
      </c>
      <c r="O252" s="3" t="s">
        <v>833</v>
      </c>
      <c r="P252" s="2" t="s">
        <v>263</v>
      </c>
      <c r="Q252" s="2" t="s">
        <v>263</v>
      </c>
      <c r="R252" s="3" t="s">
        <v>264</v>
      </c>
    </row>
    <row r="253" spans="1:18">
      <c r="A253" s="2">
        <v>26</v>
      </c>
      <c r="B253" s="5" t="s">
        <v>313</v>
      </c>
      <c r="C253" s="5" t="s">
        <v>314</v>
      </c>
      <c r="D253" s="4">
        <v>26</v>
      </c>
      <c r="E253" s="6">
        <f t="shared" si="5"/>
        <v>0.8125</v>
      </c>
      <c r="F253" s="7">
        <v>65.724867724867721</v>
      </c>
      <c r="G253" s="4">
        <v>63</v>
      </c>
      <c r="H253" s="4">
        <v>124.75</v>
      </c>
      <c r="I253" s="4">
        <v>4</v>
      </c>
      <c r="J253" s="4">
        <v>4</v>
      </c>
      <c r="K253" s="8" t="s">
        <v>256</v>
      </c>
      <c r="L253" s="24">
        <v>16</v>
      </c>
      <c r="M253" s="38">
        <f t="shared" si="3"/>
        <v>24.499999999999996</v>
      </c>
      <c r="N253" s="4">
        <v>25</v>
      </c>
      <c r="O253" s="3" t="s">
        <v>833</v>
      </c>
      <c r="P253" s="2" t="s">
        <v>263</v>
      </c>
      <c r="Q253" s="2" t="s">
        <v>263</v>
      </c>
      <c r="R253" s="3" t="s">
        <v>264</v>
      </c>
    </row>
    <row r="254" spans="1:18">
      <c r="A254" s="2">
        <v>27</v>
      </c>
      <c r="B254" s="5" t="s">
        <v>315</v>
      </c>
      <c r="C254" s="5" t="s">
        <v>316</v>
      </c>
      <c r="D254" s="4">
        <v>27</v>
      </c>
      <c r="E254" s="6">
        <f t="shared" si="5"/>
        <v>0.84375</v>
      </c>
      <c r="F254" s="7">
        <v>63.904085257548843</v>
      </c>
      <c r="G254" s="4">
        <v>62</v>
      </c>
      <c r="H254" s="4">
        <v>119.75</v>
      </c>
      <c r="I254" s="4">
        <v>5</v>
      </c>
      <c r="J254" s="4">
        <v>5</v>
      </c>
      <c r="K254" s="8" t="s">
        <v>255</v>
      </c>
      <c r="L254" s="24">
        <v>11</v>
      </c>
      <c r="M254" s="38">
        <f t="shared" si="3"/>
        <v>24.599999999999998</v>
      </c>
      <c r="N254" s="4">
        <v>26</v>
      </c>
      <c r="O254" s="3" t="s">
        <v>833</v>
      </c>
      <c r="P254" s="2" t="s">
        <v>263</v>
      </c>
      <c r="Q254" s="2" t="s">
        <v>263</v>
      </c>
      <c r="R254" s="3" t="s">
        <v>264</v>
      </c>
    </row>
    <row r="255" spans="1:18">
      <c r="A255" s="2">
        <v>28</v>
      </c>
      <c r="B255" s="5" t="s">
        <v>317</v>
      </c>
      <c r="C255" s="5" t="s">
        <v>318</v>
      </c>
      <c r="D255" s="4">
        <v>28</v>
      </c>
      <c r="E255" s="6">
        <f t="shared" si="5"/>
        <v>0.875</v>
      </c>
      <c r="F255" s="7">
        <v>62.138169257340245</v>
      </c>
      <c r="G255" s="4">
        <v>65</v>
      </c>
      <c r="H255" s="4">
        <v>119.75</v>
      </c>
      <c r="I255" s="4">
        <v>6</v>
      </c>
      <c r="J255" s="4">
        <v>6</v>
      </c>
      <c r="K255" s="8" t="s">
        <v>255</v>
      </c>
      <c r="L255" s="24">
        <v>22</v>
      </c>
      <c r="M255" s="38">
        <f t="shared" si="3"/>
        <v>27.1</v>
      </c>
      <c r="N255" s="4">
        <v>29</v>
      </c>
      <c r="O255" s="3" t="s">
        <v>833</v>
      </c>
      <c r="P255" s="2" t="s">
        <v>263</v>
      </c>
      <c r="Q255" s="2" t="s">
        <v>263</v>
      </c>
      <c r="R255" s="3" t="s">
        <v>264</v>
      </c>
    </row>
    <row r="256" spans="1:18">
      <c r="A256" s="2">
        <v>29</v>
      </c>
      <c r="B256" s="5" t="s">
        <v>319</v>
      </c>
      <c r="C256" s="5" t="s">
        <v>320</v>
      </c>
      <c r="D256" s="4">
        <v>29</v>
      </c>
      <c r="E256" s="6">
        <f t="shared" si="5"/>
        <v>0.90625</v>
      </c>
      <c r="F256" s="7">
        <v>61.180831826401445</v>
      </c>
      <c r="G256" s="4">
        <v>60</v>
      </c>
      <c r="H256" s="4">
        <v>118.25</v>
      </c>
      <c r="I256" s="4">
        <v>6</v>
      </c>
      <c r="J256" s="4">
        <v>3</v>
      </c>
      <c r="K256" s="8" t="s">
        <v>255</v>
      </c>
      <c r="L256" s="24">
        <v>30</v>
      </c>
      <c r="M256" s="38">
        <f t="shared" si="3"/>
        <v>29.15</v>
      </c>
      <c r="N256" s="4">
        <v>30</v>
      </c>
      <c r="O256" s="3" t="s">
        <v>833</v>
      </c>
      <c r="P256" s="2" t="s">
        <v>263</v>
      </c>
      <c r="Q256" s="2" t="s">
        <v>263</v>
      </c>
      <c r="R256" s="3" t="s">
        <v>264</v>
      </c>
    </row>
    <row r="257" spans="1:18">
      <c r="A257" s="2">
        <v>30</v>
      </c>
      <c r="B257" s="5" t="s">
        <v>321</v>
      </c>
      <c r="C257" s="5" t="s">
        <v>322</v>
      </c>
      <c r="D257" s="4">
        <v>30</v>
      </c>
      <c r="E257" s="6">
        <f t="shared" si="5"/>
        <v>0.9375</v>
      </c>
      <c r="F257" s="7">
        <v>58.338003502626968</v>
      </c>
      <c r="G257" s="4">
        <v>64</v>
      </c>
      <c r="H257" s="4">
        <v>112.25</v>
      </c>
      <c r="I257" s="4">
        <v>7</v>
      </c>
      <c r="J257" s="4">
        <v>7</v>
      </c>
      <c r="K257" s="8" t="s">
        <v>255</v>
      </c>
      <c r="L257" s="24">
        <v>3</v>
      </c>
      <c r="M257" s="38">
        <f t="shared" si="3"/>
        <v>25.95</v>
      </c>
      <c r="N257" s="4">
        <v>28</v>
      </c>
      <c r="O257" s="3" t="s">
        <v>833</v>
      </c>
      <c r="P257" s="2" t="s">
        <v>263</v>
      </c>
      <c r="Q257" s="2" t="s">
        <v>263</v>
      </c>
      <c r="R257" s="3" t="s">
        <v>264</v>
      </c>
    </row>
    <row r="258" spans="1:18">
      <c r="A258" s="2">
        <v>31</v>
      </c>
      <c r="B258" s="5" t="s">
        <v>323</v>
      </c>
      <c r="C258" s="5" t="s">
        <v>324</v>
      </c>
      <c r="D258" s="4">
        <v>31</v>
      </c>
      <c r="E258" s="6">
        <f t="shared" si="5"/>
        <v>0.96875</v>
      </c>
      <c r="F258" s="7">
        <v>56.207207207207205</v>
      </c>
      <c r="G258" s="4">
        <v>61</v>
      </c>
      <c r="H258" s="4">
        <v>113.25</v>
      </c>
      <c r="I258" s="4">
        <v>8</v>
      </c>
      <c r="J258" s="4">
        <v>6</v>
      </c>
      <c r="K258" s="8" t="s">
        <v>255</v>
      </c>
      <c r="L258" s="24">
        <v>27</v>
      </c>
      <c r="M258" s="38">
        <f t="shared" si="3"/>
        <v>30.4</v>
      </c>
      <c r="N258" s="4">
        <v>32</v>
      </c>
      <c r="O258" s="3" t="s">
        <v>833</v>
      </c>
      <c r="P258" s="2" t="s">
        <v>263</v>
      </c>
      <c r="Q258" s="2" t="s">
        <v>263</v>
      </c>
      <c r="R258" s="3" t="s">
        <v>264</v>
      </c>
    </row>
    <row r="259" spans="1:18">
      <c r="A259" s="2">
        <v>32</v>
      </c>
      <c r="B259" s="5" t="s">
        <v>325</v>
      </c>
      <c r="C259" s="5" t="s">
        <v>326</v>
      </c>
      <c r="D259" s="4">
        <v>32</v>
      </c>
      <c r="E259" s="6">
        <f t="shared" si="5"/>
        <v>1</v>
      </c>
      <c r="F259" s="7">
        <v>54.528695652173916</v>
      </c>
      <c r="G259" s="4">
        <v>64</v>
      </c>
      <c r="H259" s="4">
        <v>107.75</v>
      </c>
      <c r="I259" s="4">
        <v>9</v>
      </c>
      <c r="J259" s="4">
        <v>5</v>
      </c>
      <c r="K259" s="8" t="s">
        <v>255</v>
      </c>
      <c r="L259" s="24">
        <v>21</v>
      </c>
      <c r="M259" s="38">
        <f t="shared" si="3"/>
        <v>30.349999999999998</v>
      </c>
      <c r="N259" s="4">
        <v>31</v>
      </c>
      <c r="O259" s="3" t="s">
        <v>833</v>
      </c>
      <c r="P259" s="2" t="s">
        <v>263</v>
      </c>
      <c r="Q259" s="2" t="s">
        <v>263</v>
      </c>
      <c r="R259" s="3" t="s">
        <v>264</v>
      </c>
    </row>
    <row r="260" spans="1:18">
      <c r="A260" s="2">
        <v>1</v>
      </c>
      <c r="B260" s="5" t="s">
        <v>327</v>
      </c>
      <c r="C260" s="12" t="s">
        <v>328</v>
      </c>
      <c r="D260" s="4">
        <v>1</v>
      </c>
      <c r="E260" s="6">
        <f t="shared" ref="E260:E288" si="6">D260/29</f>
        <v>3.4482758620689655E-2</v>
      </c>
      <c r="F260" s="7">
        <v>91.407129455909939</v>
      </c>
      <c r="G260" s="4">
        <v>62</v>
      </c>
      <c r="H260" s="9">
        <v>133.25</v>
      </c>
      <c r="I260" s="4">
        <v>0</v>
      </c>
      <c r="J260" s="4">
        <v>0</v>
      </c>
      <c r="K260" s="8" t="s">
        <v>255</v>
      </c>
      <c r="L260" s="24">
        <v>4</v>
      </c>
      <c r="M260" s="38">
        <f t="shared" ref="M260:M288" si="7">D260*0.85+L260*0.15</f>
        <v>1.45</v>
      </c>
      <c r="N260" s="4">
        <v>1</v>
      </c>
      <c r="O260" s="3" t="s">
        <v>834</v>
      </c>
      <c r="P260" s="2" t="s">
        <v>329</v>
      </c>
      <c r="Q260" s="2" t="s">
        <v>329</v>
      </c>
      <c r="R260" s="3" t="s">
        <v>330</v>
      </c>
    </row>
    <row r="261" spans="1:18">
      <c r="A261" s="2">
        <v>2</v>
      </c>
      <c r="B261" s="5" t="s">
        <v>331</v>
      </c>
      <c r="C261" s="12" t="s">
        <v>332</v>
      </c>
      <c r="D261" s="4">
        <v>2</v>
      </c>
      <c r="E261" s="6">
        <f t="shared" si="6"/>
        <v>6.8965517241379309E-2</v>
      </c>
      <c r="F261" s="7">
        <v>90.702803738317755</v>
      </c>
      <c r="G261" s="4">
        <v>62</v>
      </c>
      <c r="H261" s="9">
        <v>133.75</v>
      </c>
      <c r="I261" s="4">
        <v>0</v>
      </c>
      <c r="J261" s="4">
        <v>0</v>
      </c>
      <c r="K261" s="8" t="s">
        <v>255</v>
      </c>
      <c r="L261" s="24">
        <v>1</v>
      </c>
      <c r="M261" s="38">
        <f t="shared" si="7"/>
        <v>1.8499999999999999</v>
      </c>
      <c r="N261" s="4">
        <v>2</v>
      </c>
      <c r="O261" s="3" t="s">
        <v>834</v>
      </c>
      <c r="P261" s="2" t="s">
        <v>329</v>
      </c>
      <c r="Q261" s="2" t="s">
        <v>329</v>
      </c>
      <c r="R261" s="3" t="s">
        <v>330</v>
      </c>
    </row>
    <row r="262" spans="1:18">
      <c r="A262" s="2">
        <v>3</v>
      </c>
      <c r="B262" s="5" t="s">
        <v>333</v>
      </c>
      <c r="C262" s="12" t="s">
        <v>334</v>
      </c>
      <c r="D262" s="4">
        <v>3</v>
      </c>
      <c r="E262" s="6">
        <f t="shared" si="6"/>
        <v>0.10344827586206896</v>
      </c>
      <c r="F262" s="7">
        <v>89.771639042357279</v>
      </c>
      <c r="G262" s="4">
        <v>63</v>
      </c>
      <c r="H262" s="9">
        <v>135.75</v>
      </c>
      <c r="I262" s="4">
        <v>0</v>
      </c>
      <c r="J262" s="4">
        <v>0</v>
      </c>
      <c r="K262" s="8" t="s">
        <v>255</v>
      </c>
      <c r="L262" s="24">
        <v>8</v>
      </c>
      <c r="M262" s="38">
        <f t="shared" si="7"/>
        <v>3.75</v>
      </c>
      <c r="N262" s="4">
        <v>3</v>
      </c>
      <c r="O262" s="3" t="s">
        <v>834</v>
      </c>
      <c r="P262" s="2" t="s">
        <v>329</v>
      </c>
      <c r="Q262" s="2" t="s">
        <v>329</v>
      </c>
      <c r="R262" s="3" t="s">
        <v>330</v>
      </c>
    </row>
    <row r="263" spans="1:18">
      <c r="A263" s="2">
        <v>4</v>
      </c>
      <c r="B263" s="5" t="s">
        <v>335</v>
      </c>
      <c r="C263" s="12" t="s">
        <v>336</v>
      </c>
      <c r="D263" s="4">
        <v>4</v>
      </c>
      <c r="E263" s="6">
        <f t="shared" si="6"/>
        <v>0.13793103448275862</v>
      </c>
      <c r="F263" s="7">
        <v>89.760828625235405</v>
      </c>
      <c r="G263" s="4">
        <v>62</v>
      </c>
      <c r="H263" s="9">
        <v>131.75</v>
      </c>
      <c r="I263" s="4">
        <v>0</v>
      </c>
      <c r="J263" s="4">
        <v>0</v>
      </c>
      <c r="K263" s="8" t="s">
        <v>255</v>
      </c>
      <c r="L263" s="24">
        <v>9</v>
      </c>
      <c r="M263" s="38">
        <f t="shared" si="7"/>
        <v>4.75</v>
      </c>
      <c r="N263" s="4">
        <v>4</v>
      </c>
      <c r="O263" s="3" t="s">
        <v>834</v>
      </c>
      <c r="P263" s="2" t="s">
        <v>329</v>
      </c>
      <c r="Q263" s="2" t="s">
        <v>329</v>
      </c>
      <c r="R263" s="3" t="s">
        <v>330</v>
      </c>
    </row>
    <row r="264" spans="1:18">
      <c r="A264" s="2">
        <v>5</v>
      </c>
      <c r="B264" s="5" t="s">
        <v>337</v>
      </c>
      <c r="C264" s="12" t="s">
        <v>338</v>
      </c>
      <c r="D264" s="4">
        <v>5</v>
      </c>
      <c r="E264" s="6">
        <f t="shared" si="6"/>
        <v>0.17241379310344829</v>
      </c>
      <c r="F264" s="7">
        <v>89.41020793950851</v>
      </c>
      <c r="G264" s="4">
        <v>62</v>
      </c>
      <c r="H264" s="9">
        <v>131.75</v>
      </c>
      <c r="I264" s="4">
        <v>0</v>
      </c>
      <c r="J264" s="4">
        <v>0</v>
      </c>
      <c r="K264" s="8" t="s">
        <v>255</v>
      </c>
      <c r="L264" s="24">
        <v>5</v>
      </c>
      <c r="M264" s="38">
        <f t="shared" si="7"/>
        <v>5</v>
      </c>
      <c r="N264" s="4">
        <v>5</v>
      </c>
      <c r="O264" s="3" t="s">
        <v>834</v>
      </c>
      <c r="P264" s="2" t="s">
        <v>329</v>
      </c>
      <c r="Q264" s="2" t="s">
        <v>329</v>
      </c>
      <c r="R264" s="3" t="s">
        <v>330</v>
      </c>
    </row>
    <row r="265" spans="1:18">
      <c r="A265" s="2">
        <v>6</v>
      </c>
      <c r="B265" s="5" t="s">
        <v>339</v>
      </c>
      <c r="C265" s="12" t="s">
        <v>340</v>
      </c>
      <c r="D265" s="4">
        <v>6</v>
      </c>
      <c r="E265" s="6">
        <f t="shared" si="6"/>
        <v>0.20689655172413793</v>
      </c>
      <c r="F265" s="7">
        <v>88.003824091778199</v>
      </c>
      <c r="G265" s="4">
        <v>60</v>
      </c>
      <c r="H265" s="9">
        <v>130.75</v>
      </c>
      <c r="I265" s="4">
        <v>0</v>
      </c>
      <c r="J265" s="4">
        <v>0</v>
      </c>
      <c r="K265" s="8" t="s">
        <v>255</v>
      </c>
      <c r="L265" s="24">
        <v>18</v>
      </c>
      <c r="M265" s="38">
        <f t="shared" si="7"/>
        <v>7.7999999999999989</v>
      </c>
      <c r="N265" s="4">
        <v>6</v>
      </c>
      <c r="O265" s="3" t="s">
        <v>834</v>
      </c>
      <c r="P265" s="2" t="s">
        <v>329</v>
      </c>
      <c r="Q265" s="2" t="s">
        <v>329</v>
      </c>
      <c r="R265" s="3" t="s">
        <v>330</v>
      </c>
    </row>
    <row r="266" spans="1:18">
      <c r="A266" s="2">
        <v>7</v>
      </c>
      <c r="B266" s="5" t="s">
        <v>341</v>
      </c>
      <c r="C266" s="12" t="s">
        <v>342</v>
      </c>
      <c r="D266" s="4">
        <v>7</v>
      </c>
      <c r="E266" s="6">
        <f t="shared" si="6"/>
        <v>0.2413793103448276</v>
      </c>
      <c r="F266" s="7">
        <v>87.987012987012989</v>
      </c>
      <c r="G266" s="4">
        <v>62</v>
      </c>
      <c r="H266" s="9">
        <v>131.75</v>
      </c>
      <c r="I266" s="4">
        <v>0</v>
      </c>
      <c r="J266" s="4">
        <v>0</v>
      </c>
      <c r="K266" s="8" t="s">
        <v>255</v>
      </c>
      <c r="L266" s="24">
        <v>23</v>
      </c>
      <c r="M266" s="38">
        <f t="shared" si="7"/>
        <v>9.4</v>
      </c>
      <c r="N266" s="4">
        <v>8</v>
      </c>
      <c r="O266" s="3" t="s">
        <v>834</v>
      </c>
      <c r="P266" s="2" t="s">
        <v>329</v>
      </c>
      <c r="Q266" s="2" t="s">
        <v>329</v>
      </c>
      <c r="R266" s="3" t="s">
        <v>330</v>
      </c>
    </row>
    <row r="267" spans="1:18">
      <c r="A267" s="2">
        <v>8</v>
      </c>
      <c r="B267" s="5" t="s">
        <v>343</v>
      </c>
      <c r="C267" s="12" t="s">
        <v>344</v>
      </c>
      <c r="D267" s="4">
        <v>8</v>
      </c>
      <c r="E267" s="6">
        <f t="shared" si="6"/>
        <v>0.27586206896551724</v>
      </c>
      <c r="F267" s="7">
        <v>87.707779886148003</v>
      </c>
      <c r="G267" s="4">
        <v>61</v>
      </c>
      <c r="H267" s="9">
        <v>131.75</v>
      </c>
      <c r="I267" s="4">
        <v>0</v>
      </c>
      <c r="J267" s="4">
        <v>0</v>
      </c>
      <c r="K267" s="8" t="s">
        <v>255</v>
      </c>
      <c r="L267" s="24">
        <v>7</v>
      </c>
      <c r="M267" s="38">
        <f t="shared" si="7"/>
        <v>7.85</v>
      </c>
      <c r="N267" s="4">
        <v>7</v>
      </c>
      <c r="O267" s="3" t="s">
        <v>834</v>
      </c>
      <c r="P267" s="2" t="s">
        <v>329</v>
      </c>
      <c r="Q267" s="2" t="s">
        <v>329</v>
      </c>
      <c r="R267" s="3" t="s">
        <v>330</v>
      </c>
    </row>
    <row r="268" spans="1:18">
      <c r="A268" s="2">
        <v>9</v>
      </c>
      <c r="B268" s="5" t="s">
        <v>345</v>
      </c>
      <c r="C268" s="12" t="s">
        <v>346</v>
      </c>
      <c r="D268" s="4">
        <v>9</v>
      </c>
      <c r="E268" s="6">
        <f t="shared" si="6"/>
        <v>0.31034482758620691</v>
      </c>
      <c r="F268" s="7">
        <v>86.677839851024203</v>
      </c>
      <c r="G268" s="4">
        <v>62</v>
      </c>
      <c r="H268" s="9">
        <v>134.25</v>
      </c>
      <c r="I268" s="4">
        <v>0</v>
      </c>
      <c r="J268" s="4">
        <v>0</v>
      </c>
      <c r="K268" s="8" t="s">
        <v>255</v>
      </c>
      <c r="L268" s="24">
        <v>21</v>
      </c>
      <c r="M268" s="38">
        <f t="shared" si="7"/>
        <v>10.799999999999999</v>
      </c>
      <c r="N268" s="4">
        <v>10</v>
      </c>
      <c r="O268" s="3" t="s">
        <v>834</v>
      </c>
      <c r="P268" s="2" t="s">
        <v>329</v>
      </c>
      <c r="Q268" s="2" t="s">
        <v>329</v>
      </c>
      <c r="R268" s="3" t="s">
        <v>330</v>
      </c>
    </row>
    <row r="269" spans="1:18">
      <c r="A269" s="2">
        <v>10</v>
      </c>
      <c r="B269" s="5" t="s">
        <v>347</v>
      </c>
      <c r="C269" s="12" t="s">
        <v>348</v>
      </c>
      <c r="D269" s="4">
        <v>10</v>
      </c>
      <c r="E269" s="6">
        <f t="shared" si="6"/>
        <v>0.34482758620689657</v>
      </c>
      <c r="F269" s="7">
        <v>86.154826958105645</v>
      </c>
      <c r="G269" s="4">
        <v>64</v>
      </c>
      <c r="H269" s="9">
        <v>131.75</v>
      </c>
      <c r="I269" s="4">
        <v>0</v>
      </c>
      <c r="J269" s="4">
        <v>0</v>
      </c>
      <c r="K269" s="8" t="s">
        <v>255</v>
      </c>
      <c r="L269" s="24">
        <v>15</v>
      </c>
      <c r="M269" s="38">
        <f t="shared" si="7"/>
        <v>10.75</v>
      </c>
      <c r="N269" s="4">
        <v>9</v>
      </c>
      <c r="O269" s="3" t="s">
        <v>834</v>
      </c>
      <c r="P269" s="2" t="s">
        <v>329</v>
      </c>
      <c r="Q269" s="2" t="s">
        <v>329</v>
      </c>
      <c r="R269" s="3" t="s">
        <v>330</v>
      </c>
    </row>
    <row r="270" spans="1:18">
      <c r="A270" s="2">
        <v>11</v>
      </c>
      <c r="B270" s="5" t="s">
        <v>349</v>
      </c>
      <c r="C270" s="12" t="s">
        <v>350</v>
      </c>
      <c r="D270" s="4">
        <v>11</v>
      </c>
      <c r="E270" s="6">
        <f t="shared" si="6"/>
        <v>0.37931034482758619</v>
      </c>
      <c r="F270" s="7">
        <v>85.819734345351037</v>
      </c>
      <c r="G270" s="4">
        <v>61</v>
      </c>
      <c r="H270" s="9">
        <v>131.75</v>
      </c>
      <c r="I270" s="4">
        <v>0</v>
      </c>
      <c r="J270" s="4">
        <v>0</v>
      </c>
      <c r="K270" s="8" t="s">
        <v>255</v>
      </c>
      <c r="L270" s="24">
        <v>16</v>
      </c>
      <c r="M270" s="38">
        <f t="shared" si="7"/>
        <v>11.75</v>
      </c>
      <c r="N270" s="4">
        <v>11</v>
      </c>
      <c r="O270" s="3" t="s">
        <v>834</v>
      </c>
      <c r="P270" s="2" t="s">
        <v>329</v>
      </c>
      <c r="Q270" s="2" t="s">
        <v>329</v>
      </c>
      <c r="R270" s="3" t="s">
        <v>330</v>
      </c>
    </row>
    <row r="271" spans="1:18">
      <c r="A271" s="2">
        <v>12</v>
      </c>
      <c r="B271" s="5" t="s">
        <v>351</v>
      </c>
      <c r="C271" s="12" t="s">
        <v>352</v>
      </c>
      <c r="D271" s="4">
        <v>12</v>
      </c>
      <c r="E271" s="6">
        <f t="shared" si="6"/>
        <v>0.41379310344827586</v>
      </c>
      <c r="F271" s="7">
        <v>85.337662337662337</v>
      </c>
      <c r="G271" s="4">
        <v>62</v>
      </c>
      <c r="H271" s="9">
        <v>134.75</v>
      </c>
      <c r="I271" s="4">
        <v>0</v>
      </c>
      <c r="J271" s="4">
        <v>0</v>
      </c>
      <c r="K271" s="8" t="s">
        <v>255</v>
      </c>
      <c r="L271" s="24">
        <v>11</v>
      </c>
      <c r="M271" s="38">
        <f t="shared" si="7"/>
        <v>11.85</v>
      </c>
      <c r="N271" s="4">
        <v>12</v>
      </c>
      <c r="O271" s="3" t="s">
        <v>834</v>
      </c>
      <c r="P271" s="2" t="s">
        <v>329</v>
      </c>
      <c r="Q271" s="2" t="s">
        <v>329</v>
      </c>
      <c r="R271" s="3" t="s">
        <v>330</v>
      </c>
    </row>
    <row r="272" spans="1:18">
      <c r="A272" s="2">
        <v>13</v>
      </c>
      <c r="B272" s="5" t="s">
        <v>353</v>
      </c>
      <c r="C272" s="12" t="s">
        <v>354</v>
      </c>
      <c r="D272" s="4">
        <v>13</v>
      </c>
      <c r="E272" s="6">
        <f t="shared" si="6"/>
        <v>0.44827586206896552</v>
      </c>
      <c r="F272" s="7">
        <v>84.6294227188082</v>
      </c>
      <c r="G272" s="4">
        <v>63</v>
      </c>
      <c r="H272" s="9">
        <v>134.25</v>
      </c>
      <c r="I272" s="4">
        <v>0</v>
      </c>
      <c r="J272" s="4">
        <v>0</v>
      </c>
      <c r="K272" s="8" t="s">
        <v>255</v>
      </c>
      <c r="L272" s="24">
        <v>12</v>
      </c>
      <c r="M272" s="38">
        <f t="shared" si="7"/>
        <v>12.849999999999998</v>
      </c>
      <c r="N272" s="4">
        <v>13</v>
      </c>
      <c r="O272" s="3" t="s">
        <v>834</v>
      </c>
      <c r="P272" s="2" t="s">
        <v>329</v>
      </c>
      <c r="Q272" s="2" t="s">
        <v>329</v>
      </c>
      <c r="R272" s="3" t="s">
        <v>330</v>
      </c>
    </row>
    <row r="273" spans="1:18">
      <c r="A273" s="2">
        <v>14</v>
      </c>
      <c r="B273" s="5" t="s">
        <v>355</v>
      </c>
      <c r="C273" s="12" t="s">
        <v>356</v>
      </c>
      <c r="D273" s="4">
        <v>14</v>
      </c>
      <c r="E273" s="6">
        <f t="shared" si="6"/>
        <v>0.48275862068965519</v>
      </c>
      <c r="F273" s="7">
        <v>84.493408662900194</v>
      </c>
      <c r="G273" s="4">
        <v>62</v>
      </c>
      <c r="H273" s="9">
        <v>132.75</v>
      </c>
      <c r="I273" s="4">
        <v>0</v>
      </c>
      <c r="J273" s="4">
        <v>0</v>
      </c>
      <c r="K273" s="8" t="s">
        <v>255</v>
      </c>
      <c r="L273" s="24">
        <v>20</v>
      </c>
      <c r="M273" s="38">
        <f t="shared" si="7"/>
        <v>14.9</v>
      </c>
      <c r="N273" s="4">
        <v>16</v>
      </c>
      <c r="O273" s="3" t="s">
        <v>834</v>
      </c>
      <c r="P273" s="2" t="s">
        <v>329</v>
      </c>
      <c r="Q273" s="2" t="s">
        <v>329</v>
      </c>
      <c r="R273" s="3" t="s">
        <v>330</v>
      </c>
    </row>
    <row r="274" spans="1:18">
      <c r="A274" s="2">
        <v>15</v>
      </c>
      <c r="B274" s="5" t="s">
        <v>357</v>
      </c>
      <c r="C274" s="12" t="s">
        <v>358</v>
      </c>
      <c r="D274" s="4">
        <v>15</v>
      </c>
      <c r="E274" s="6">
        <f t="shared" si="6"/>
        <v>0.51724137931034486</v>
      </c>
      <c r="F274" s="7">
        <v>84.435571687840294</v>
      </c>
      <c r="G274" s="4">
        <v>65</v>
      </c>
      <c r="H274" s="9">
        <v>137.75</v>
      </c>
      <c r="I274" s="4">
        <v>0</v>
      </c>
      <c r="J274" s="4">
        <v>0</v>
      </c>
      <c r="K274" s="8" t="s">
        <v>255</v>
      </c>
      <c r="L274" s="24">
        <v>3</v>
      </c>
      <c r="M274" s="38">
        <f t="shared" si="7"/>
        <v>13.2</v>
      </c>
      <c r="N274" s="4">
        <v>14</v>
      </c>
      <c r="O274" s="3" t="s">
        <v>834</v>
      </c>
      <c r="P274" s="2" t="s">
        <v>329</v>
      </c>
      <c r="Q274" s="2" t="s">
        <v>329</v>
      </c>
      <c r="R274" s="3" t="s">
        <v>330</v>
      </c>
    </row>
    <row r="275" spans="1:18">
      <c r="A275" s="2">
        <v>16</v>
      </c>
      <c r="B275" s="5" t="s">
        <v>359</v>
      </c>
      <c r="C275" s="12" t="s">
        <v>360</v>
      </c>
      <c r="D275" s="4">
        <v>16</v>
      </c>
      <c r="E275" s="6">
        <f t="shared" si="6"/>
        <v>0.55172413793103448</v>
      </c>
      <c r="F275" s="7">
        <v>83.57038391224863</v>
      </c>
      <c r="G275" s="4">
        <v>64</v>
      </c>
      <c r="H275" s="9">
        <v>136.75</v>
      </c>
      <c r="I275" s="4">
        <v>0</v>
      </c>
      <c r="J275" s="4">
        <v>0</v>
      </c>
      <c r="K275" s="8" t="s">
        <v>255</v>
      </c>
      <c r="L275" s="24">
        <v>26</v>
      </c>
      <c r="M275" s="38">
        <f t="shared" si="7"/>
        <v>17.5</v>
      </c>
      <c r="N275" s="4">
        <v>17</v>
      </c>
      <c r="O275" s="3" t="s">
        <v>834</v>
      </c>
      <c r="P275" s="2" t="s">
        <v>329</v>
      </c>
      <c r="Q275" s="2" t="s">
        <v>329</v>
      </c>
      <c r="R275" s="3" t="s">
        <v>330</v>
      </c>
    </row>
    <row r="276" spans="1:18">
      <c r="A276" s="2">
        <v>17</v>
      </c>
      <c r="B276" s="5" t="s">
        <v>361</v>
      </c>
      <c r="C276" s="12" t="s">
        <v>362</v>
      </c>
      <c r="D276" s="4">
        <v>17</v>
      </c>
      <c r="E276" s="6">
        <f t="shared" si="6"/>
        <v>0.58620689655172409</v>
      </c>
      <c r="F276" s="7">
        <v>83.493307839388152</v>
      </c>
      <c r="G276" s="4">
        <v>61</v>
      </c>
      <c r="H276" s="9">
        <v>131.75</v>
      </c>
      <c r="I276" s="4">
        <v>0</v>
      </c>
      <c r="J276" s="4">
        <v>0</v>
      </c>
      <c r="K276" s="8" t="s">
        <v>255</v>
      </c>
      <c r="L276" s="24">
        <v>2</v>
      </c>
      <c r="M276" s="38">
        <f t="shared" si="7"/>
        <v>14.75</v>
      </c>
      <c r="N276" s="4">
        <v>15</v>
      </c>
      <c r="O276" s="3" t="s">
        <v>834</v>
      </c>
      <c r="P276" s="2" t="s">
        <v>329</v>
      </c>
      <c r="Q276" s="2" t="s">
        <v>329</v>
      </c>
      <c r="R276" s="3" t="s">
        <v>330</v>
      </c>
    </row>
    <row r="277" spans="1:18">
      <c r="A277" s="2">
        <v>18</v>
      </c>
      <c r="B277" s="5" t="s">
        <v>363</v>
      </c>
      <c r="C277" s="12" t="s">
        <v>364</v>
      </c>
      <c r="D277" s="4">
        <v>18</v>
      </c>
      <c r="E277" s="6">
        <f t="shared" si="6"/>
        <v>0.62068965517241381</v>
      </c>
      <c r="F277" s="7">
        <v>81.583173996175901</v>
      </c>
      <c r="G277" s="4">
        <v>62</v>
      </c>
      <c r="H277" s="9">
        <v>131.75</v>
      </c>
      <c r="I277" s="4">
        <v>0</v>
      </c>
      <c r="J277" s="4">
        <v>0</v>
      </c>
      <c r="K277" s="8" t="s">
        <v>255</v>
      </c>
      <c r="L277" s="24">
        <v>19</v>
      </c>
      <c r="M277" s="38">
        <f t="shared" si="7"/>
        <v>18.149999999999999</v>
      </c>
      <c r="N277" s="4">
        <v>19</v>
      </c>
      <c r="O277" s="3" t="s">
        <v>834</v>
      </c>
      <c r="P277" s="2" t="s">
        <v>329</v>
      </c>
      <c r="Q277" s="2" t="s">
        <v>329</v>
      </c>
      <c r="R277" s="3" t="s">
        <v>330</v>
      </c>
    </row>
    <row r="278" spans="1:18">
      <c r="A278" s="2">
        <v>19</v>
      </c>
      <c r="B278" s="5" t="s">
        <v>365</v>
      </c>
      <c r="C278" s="12" t="s">
        <v>366</v>
      </c>
      <c r="D278" s="4">
        <v>19</v>
      </c>
      <c r="E278" s="6">
        <f t="shared" si="6"/>
        <v>0.65517241379310343</v>
      </c>
      <c r="F278" s="7">
        <v>80.190751445086704</v>
      </c>
      <c r="G278" s="4">
        <v>60</v>
      </c>
      <c r="H278" s="9">
        <v>129.75</v>
      </c>
      <c r="I278" s="4">
        <v>0</v>
      </c>
      <c r="J278" s="4">
        <v>0</v>
      </c>
      <c r="K278" s="8" t="s">
        <v>255</v>
      </c>
      <c r="L278" s="24">
        <v>10</v>
      </c>
      <c r="M278" s="38">
        <f t="shared" si="7"/>
        <v>17.649999999999999</v>
      </c>
      <c r="N278" s="4">
        <v>18</v>
      </c>
      <c r="O278" s="3" t="s">
        <v>834</v>
      </c>
      <c r="P278" s="2" t="s">
        <v>329</v>
      </c>
      <c r="Q278" s="2" t="s">
        <v>329</v>
      </c>
      <c r="R278" s="3" t="s">
        <v>330</v>
      </c>
    </row>
    <row r="279" spans="1:18">
      <c r="A279" s="2">
        <v>20</v>
      </c>
      <c r="B279" s="5" t="s">
        <v>367</v>
      </c>
      <c r="C279" s="12" t="s">
        <v>368</v>
      </c>
      <c r="D279" s="4">
        <v>20</v>
      </c>
      <c r="E279" s="6">
        <f t="shared" si="6"/>
        <v>0.68965517241379315</v>
      </c>
      <c r="F279" s="7">
        <v>79.310357815442572</v>
      </c>
      <c r="G279" s="4">
        <v>63</v>
      </c>
      <c r="H279" s="9">
        <v>128.75</v>
      </c>
      <c r="I279" s="4">
        <v>1</v>
      </c>
      <c r="J279" s="4">
        <v>1</v>
      </c>
      <c r="K279" s="8" t="s">
        <v>255</v>
      </c>
      <c r="L279" s="24">
        <v>13</v>
      </c>
      <c r="M279" s="38">
        <f t="shared" si="7"/>
        <v>18.95</v>
      </c>
      <c r="N279" s="4">
        <v>20</v>
      </c>
      <c r="O279" s="3" t="s">
        <v>834</v>
      </c>
      <c r="P279" s="2" t="s">
        <v>329</v>
      </c>
      <c r="Q279" s="2" t="s">
        <v>329</v>
      </c>
      <c r="R279" s="3" t="s">
        <v>330</v>
      </c>
    </row>
    <row r="280" spans="1:18">
      <c r="A280" s="2">
        <v>21</v>
      </c>
      <c r="B280" s="5" t="s">
        <v>369</v>
      </c>
      <c r="C280" s="12" t="s">
        <v>370</v>
      </c>
      <c r="D280" s="4">
        <v>21</v>
      </c>
      <c r="E280" s="6">
        <f t="shared" si="6"/>
        <v>0.72413793103448276</v>
      </c>
      <c r="F280" s="7">
        <v>78.667931688804558</v>
      </c>
      <c r="G280" s="4">
        <v>62</v>
      </c>
      <c r="H280" s="9">
        <v>131.75</v>
      </c>
      <c r="I280" s="4">
        <v>1</v>
      </c>
      <c r="J280" s="4">
        <v>1</v>
      </c>
      <c r="K280" s="8" t="s">
        <v>255</v>
      </c>
      <c r="L280" s="24">
        <v>25</v>
      </c>
      <c r="M280" s="38">
        <f t="shared" si="7"/>
        <v>21.599999999999998</v>
      </c>
      <c r="N280" s="4">
        <v>22</v>
      </c>
      <c r="O280" s="3" t="s">
        <v>834</v>
      </c>
      <c r="P280" s="2" t="s">
        <v>329</v>
      </c>
      <c r="Q280" s="2" t="s">
        <v>329</v>
      </c>
      <c r="R280" s="3" t="s">
        <v>330</v>
      </c>
    </row>
    <row r="281" spans="1:18">
      <c r="A281" s="2">
        <v>22</v>
      </c>
      <c r="B281" s="5" t="s">
        <v>371</v>
      </c>
      <c r="C281" s="12" t="s">
        <v>372</v>
      </c>
      <c r="D281" s="4">
        <v>22</v>
      </c>
      <c r="E281" s="6">
        <f t="shared" si="6"/>
        <v>0.75862068965517238</v>
      </c>
      <c r="F281" s="7">
        <v>77.664136622390899</v>
      </c>
      <c r="G281" s="4">
        <v>61</v>
      </c>
      <c r="H281" s="9">
        <v>127.75</v>
      </c>
      <c r="I281" s="4">
        <v>1</v>
      </c>
      <c r="J281" s="4">
        <v>1</v>
      </c>
      <c r="K281" s="8" t="s">
        <v>255</v>
      </c>
      <c r="L281" s="24">
        <v>24</v>
      </c>
      <c r="M281" s="38">
        <f t="shared" si="7"/>
        <v>22.299999999999997</v>
      </c>
      <c r="N281" s="4">
        <v>23</v>
      </c>
      <c r="O281" s="3" t="s">
        <v>834</v>
      </c>
      <c r="P281" s="2" t="s">
        <v>329</v>
      </c>
      <c r="Q281" s="2" t="s">
        <v>329</v>
      </c>
      <c r="R281" s="3" t="s">
        <v>330</v>
      </c>
    </row>
    <row r="282" spans="1:18">
      <c r="A282" s="2">
        <v>23</v>
      </c>
      <c r="B282" s="5" t="s">
        <v>373</v>
      </c>
      <c r="C282" s="12" t="s">
        <v>374</v>
      </c>
      <c r="D282" s="4">
        <v>23</v>
      </c>
      <c r="E282" s="6">
        <f t="shared" si="6"/>
        <v>0.7931034482758621</v>
      </c>
      <c r="F282" s="7">
        <v>77.111954459203034</v>
      </c>
      <c r="G282" s="4">
        <v>62</v>
      </c>
      <c r="H282" s="9">
        <v>127.75</v>
      </c>
      <c r="I282" s="4">
        <v>1</v>
      </c>
      <c r="J282" s="4">
        <v>1</v>
      </c>
      <c r="K282" s="8" t="s">
        <v>255</v>
      </c>
      <c r="L282" s="24">
        <v>6</v>
      </c>
      <c r="M282" s="38">
        <f t="shared" si="7"/>
        <v>20.45</v>
      </c>
      <c r="N282" s="4">
        <v>21</v>
      </c>
      <c r="O282" s="3" t="s">
        <v>834</v>
      </c>
      <c r="P282" s="2" t="s">
        <v>329</v>
      </c>
      <c r="Q282" s="2" t="s">
        <v>329</v>
      </c>
      <c r="R282" s="3" t="s">
        <v>330</v>
      </c>
    </row>
    <row r="283" spans="1:18">
      <c r="A283" s="2">
        <v>24</v>
      </c>
      <c r="B283" s="5" t="s">
        <v>375</v>
      </c>
      <c r="C283" s="12" t="s">
        <v>376</v>
      </c>
      <c r="D283" s="4">
        <v>24</v>
      </c>
      <c r="E283" s="6">
        <f t="shared" si="6"/>
        <v>0.82758620689655171</v>
      </c>
      <c r="F283" s="7">
        <v>75.484346224677722</v>
      </c>
      <c r="G283" s="4">
        <v>66</v>
      </c>
      <c r="H283" s="9">
        <v>127.75</v>
      </c>
      <c r="I283" s="4">
        <v>2</v>
      </c>
      <c r="J283" s="4">
        <v>2</v>
      </c>
      <c r="K283" s="8" t="s">
        <v>255</v>
      </c>
      <c r="L283" s="24">
        <v>22</v>
      </c>
      <c r="M283" s="38">
        <f t="shared" si="7"/>
        <v>23.7</v>
      </c>
      <c r="N283" s="4">
        <v>24</v>
      </c>
      <c r="O283" s="3" t="s">
        <v>834</v>
      </c>
      <c r="P283" s="2" t="s">
        <v>329</v>
      </c>
      <c r="Q283" s="2" t="s">
        <v>329</v>
      </c>
      <c r="R283" s="3" t="s">
        <v>330</v>
      </c>
    </row>
    <row r="284" spans="1:18">
      <c r="A284" s="2">
        <v>25</v>
      </c>
      <c r="B284" s="5" t="s">
        <v>377</v>
      </c>
      <c r="C284" s="12" t="s">
        <v>378</v>
      </c>
      <c r="D284" s="4">
        <v>25</v>
      </c>
      <c r="E284" s="6">
        <f t="shared" si="6"/>
        <v>0.86206896551724133</v>
      </c>
      <c r="F284" s="7">
        <v>73.755178907721287</v>
      </c>
      <c r="G284" s="4">
        <v>64</v>
      </c>
      <c r="H284" s="9">
        <v>128.75</v>
      </c>
      <c r="I284" s="4">
        <v>1</v>
      </c>
      <c r="J284" s="4">
        <v>1</v>
      </c>
      <c r="K284" s="8" t="s">
        <v>255</v>
      </c>
      <c r="L284" s="24">
        <v>17</v>
      </c>
      <c r="M284" s="38">
        <f t="shared" si="7"/>
        <v>23.8</v>
      </c>
      <c r="N284" s="4">
        <v>25</v>
      </c>
      <c r="O284" s="3" t="s">
        <v>834</v>
      </c>
      <c r="P284" s="2" t="s">
        <v>329</v>
      </c>
      <c r="Q284" s="2" t="s">
        <v>329</v>
      </c>
      <c r="R284" s="3" t="s">
        <v>330</v>
      </c>
    </row>
    <row r="285" spans="1:18">
      <c r="A285" s="2">
        <v>26</v>
      </c>
      <c r="B285" s="5" t="s">
        <v>379</v>
      </c>
      <c r="C285" s="12" t="s">
        <v>380</v>
      </c>
      <c r="D285" s="4">
        <v>26</v>
      </c>
      <c r="E285" s="6">
        <f t="shared" si="6"/>
        <v>0.89655172413793105</v>
      </c>
      <c r="F285" s="7">
        <v>72.44741873804972</v>
      </c>
      <c r="G285" s="4">
        <v>65</v>
      </c>
      <c r="H285" s="9">
        <v>123.25</v>
      </c>
      <c r="I285" s="4">
        <v>1</v>
      </c>
      <c r="J285" s="4">
        <v>1</v>
      </c>
      <c r="K285" s="8" t="s">
        <v>255</v>
      </c>
      <c r="L285" s="24">
        <v>28</v>
      </c>
      <c r="M285" s="38">
        <f t="shared" si="7"/>
        <v>26.299999999999997</v>
      </c>
      <c r="N285" s="4">
        <v>27</v>
      </c>
      <c r="O285" s="3" t="s">
        <v>834</v>
      </c>
      <c r="P285" s="2" t="s">
        <v>329</v>
      </c>
      <c r="Q285" s="2" t="s">
        <v>329</v>
      </c>
      <c r="R285" s="3" t="s">
        <v>330</v>
      </c>
    </row>
    <row r="286" spans="1:18">
      <c r="A286" s="2">
        <v>27</v>
      </c>
      <c r="B286" s="5" t="s">
        <v>381</v>
      </c>
      <c r="C286" s="12" t="s">
        <v>382</v>
      </c>
      <c r="D286" s="4">
        <v>27</v>
      </c>
      <c r="E286" s="6">
        <f t="shared" si="6"/>
        <v>0.93103448275862066</v>
      </c>
      <c r="F286" s="7">
        <v>70.493457943925236</v>
      </c>
      <c r="G286" s="4">
        <v>69</v>
      </c>
      <c r="H286" s="9">
        <v>131.75</v>
      </c>
      <c r="I286" s="4">
        <v>4</v>
      </c>
      <c r="J286" s="4">
        <v>4</v>
      </c>
      <c r="K286" s="8" t="s">
        <v>255</v>
      </c>
      <c r="L286" s="24">
        <v>14</v>
      </c>
      <c r="M286" s="38">
        <f t="shared" si="7"/>
        <v>25.05</v>
      </c>
      <c r="N286" s="4">
        <v>26</v>
      </c>
      <c r="O286" s="3" t="s">
        <v>834</v>
      </c>
      <c r="P286" s="2" t="s">
        <v>329</v>
      </c>
      <c r="Q286" s="2" t="s">
        <v>329</v>
      </c>
      <c r="R286" s="3" t="s">
        <v>330</v>
      </c>
    </row>
    <row r="287" spans="1:18">
      <c r="A287" s="2">
        <v>28</v>
      </c>
      <c r="B287" s="5" t="s">
        <v>383</v>
      </c>
      <c r="C287" s="12" t="s">
        <v>384</v>
      </c>
      <c r="D287" s="4">
        <v>28</v>
      </c>
      <c r="E287" s="6">
        <f t="shared" si="6"/>
        <v>0.96551724137931039</v>
      </c>
      <c r="F287" s="7">
        <v>69.867052023121389</v>
      </c>
      <c r="G287" s="4">
        <v>60</v>
      </c>
      <c r="H287" s="9">
        <v>119.25</v>
      </c>
      <c r="I287" s="4">
        <v>3</v>
      </c>
      <c r="J287" s="4">
        <v>0</v>
      </c>
      <c r="K287" s="8" t="s">
        <v>255</v>
      </c>
      <c r="L287" s="24">
        <v>27</v>
      </c>
      <c r="M287" s="38">
        <f t="shared" si="7"/>
        <v>27.85</v>
      </c>
      <c r="N287" s="4">
        <v>28</v>
      </c>
      <c r="O287" s="3" t="s">
        <v>834</v>
      </c>
      <c r="P287" s="2" t="s">
        <v>329</v>
      </c>
      <c r="Q287" s="2" t="s">
        <v>329</v>
      </c>
      <c r="R287" s="3" t="s">
        <v>330</v>
      </c>
    </row>
    <row r="288" spans="1:18">
      <c r="A288" s="2">
        <v>29</v>
      </c>
      <c r="B288" s="5" t="s">
        <v>385</v>
      </c>
      <c r="C288" s="12" t="s">
        <v>386</v>
      </c>
      <c r="D288" s="4">
        <v>29</v>
      </c>
      <c r="E288" s="6">
        <f t="shared" si="6"/>
        <v>1</v>
      </c>
      <c r="F288" s="7">
        <v>49.457305502846303</v>
      </c>
      <c r="G288" s="4">
        <v>76</v>
      </c>
      <c r="H288" s="9">
        <v>131.75</v>
      </c>
      <c r="I288" s="4">
        <v>13</v>
      </c>
      <c r="J288" s="4">
        <v>8</v>
      </c>
      <c r="K288" s="8" t="s">
        <v>255</v>
      </c>
      <c r="L288" s="24">
        <v>29</v>
      </c>
      <c r="M288" s="38">
        <f t="shared" si="7"/>
        <v>29</v>
      </c>
      <c r="N288" s="4">
        <v>29</v>
      </c>
      <c r="O288" s="3" t="s">
        <v>834</v>
      </c>
      <c r="P288" s="2" t="s">
        <v>329</v>
      </c>
      <c r="Q288" s="2" t="s">
        <v>329</v>
      </c>
      <c r="R288" s="3" t="s">
        <v>330</v>
      </c>
    </row>
    <row r="289" spans="1:19" s="26" customFormat="1" ht="42.75" customHeight="1">
      <c r="A289" s="25" t="s">
        <v>829</v>
      </c>
      <c r="B289" s="25"/>
      <c r="C289" s="25"/>
      <c r="D289" s="25"/>
      <c r="E289" s="25"/>
      <c r="F289" s="25"/>
      <c r="G289" s="25"/>
      <c r="H289" s="25"/>
      <c r="I289" s="25"/>
      <c r="J289" s="25"/>
      <c r="K289" s="25" t="s">
        <v>830</v>
      </c>
      <c r="L289" s="34"/>
      <c r="M289" s="39"/>
      <c r="N289" s="34"/>
      <c r="O289" s="29"/>
      <c r="P289" s="25"/>
      <c r="Q289" s="25"/>
      <c r="R289" s="25"/>
      <c r="S289" s="25"/>
    </row>
    <row r="290" spans="1:19" s="31" customFormat="1" ht="170.25" customHeight="1">
      <c r="A290" s="43" t="s">
        <v>835</v>
      </c>
      <c r="B290" s="43"/>
      <c r="C290" s="43"/>
      <c r="D290" s="43"/>
      <c r="E290" s="43"/>
      <c r="F290" s="43"/>
      <c r="G290" s="43"/>
      <c r="H290" s="43"/>
      <c r="I290" s="43"/>
      <c r="J290" s="43"/>
      <c r="K290" s="43"/>
      <c r="L290" s="43"/>
      <c r="M290" s="43"/>
      <c r="N290" s="43"/>
      <c r="O290" s="43"/>
      <c r="P290" s="43"/>
      <c r="Q290" s="43"/>
      <c r="R290" s="43"/>
      <c r="S290" s="43"/>
    </row>
  </sheetData>
  <sortState ref="A4:S290">
    <sortCondition ref="D4:D202"/>
  </sortState>
  <mergeCells count="2">
    <mergeCell ref="A1:S1"/>
    <mergeCell ref="A290:S290"/>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Chensy</dc:creator>
  <cp:lastModifiedBy>Q</cp:lastModifiedBy>
  <dcterms:created xsi:type="dcterms:W3CDTF">2020-09-04T03:15:56Z</dcterms:created>
  <dcterms:modified xsi:type="dcterms:W3CDTF">2020-09-09T01:48:54Z</dcterms:modified>
</cp:coreProperties>
</file>